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osa\TRAPS Dropbox\TRAPS Files - Master Account\Institute\2026 Institute (Corpus)\Registration\"/>
    </mc:Choice>
  </mc:AlternateContent>
  <xr:revisionPtr revIDLastSave="0" documentId="13_ncr:1_{9BEF6134-ECBC-45B4-96CA-752F3AE4C234}" xr6:coauthVersionLast="47" xr6:coauthVersionMax="47" xr10:uidLastSave="{00000000-0000-0000-0000-000000000000}"/>
  <bookViews>
    <workbookView xWindow="-28065" yWindow="1095" windowWidth="21465" windowHeight="13575" xr2:uid="{09C8CDD5-A2EE-4EFA-8E15-B0024E889137}"/>
  </bookViews>
  <sheets>
    <sheet name="Year over Year" sheetId="5" r:id="rId1"/>
    <sheet name="2024" sheetId="4" r:id="rId2"/>
    <sheet name="2025" sheetId="2" r:id="rId3"/>
    <sheet name="2026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5" l="1"/>
  <c r="D45" i="5"/>
  <c r="D13" i="5"/>
  <c r="E13" i="5"/>
  <c r="F13" i="5"/>
  <c r="G13" i="5"/>
  <c r="D17" i="5"/>
  <c r="E17" i="5"/>
  <c r="F17" i="5"/>
  <c r="D22" i="5"/>
  <c r="F22" i="5"/>
  <c r="G22" i="5"/>
  <c r="G28" i="5"/>
  <c r="D33" i="5"/>
  <c r="F33" i="5"/>
  <c r="G33" i="5"/>
  <c r="F45" i="5"/>
  <c r="G45" i="5"/>
  <c r="V23" i="2"/>
  <c r="I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tc={E0B586E0-724C-4B85-A1B5-546495E7E44E}</author>
    <author>tc={DC3D1DCD-BF7F-4AA2-ABBE-87CACE4BDD76}</author>
  </authors>
  <commentList>
    <comment ref="B19" authorId="0" shapeId="0" xr:uid="{E0B586E0-724C-4B85-A1B5-546495E7E44E}">
      <text>
        <t>[Threaded comment]
Your version of Excel allows you to read this threaded comment; however, any edits to it will get removed if the file is opened in a newer version of Excel. Learn more: https://go.microsoft.com/fwlink/?linkid=870924
Comment:
    Opened Waitlist on 2/6/25</t>
      </text>
    </comment>
    <comment ref="C21" authorId="1" shapeId="0" xr:uid="{DC3D1DCD-BF7F-4AA2-ABBE-87CACE4BDD76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Full Packets/Seats at Wed Gen Session - 885 (this includes mayor, sponsors full packet, and Academy members not registered)</t>
      </text>
    </comment>
  </commentList>
</comments>
</file>

<file path=xl/sharedStrings.xml><?xml version="1.0" encoding="utf-8"?>
<sst xmlns="http://schemas.openxmlformats.org/spreadsheetml/2006/main" count="247" uniqueCount="151">
  <si>
    <t>Registration Totals At A Glance</t>
  </si>
  <si>
    <t>Registration Type</t>
  </si>
  <si>
    <t>Date</t>
  </si>
  <si>
    <t>Totals 2025</t>
  </si>
  <si>
    <t>Totals 2024</t>
  </si>
  <si>
    <t>Totals 2023</t>
  </si>
  <si>
    <t>Totals 2022</t>
  </si>
  <si>
    <t>Introductory Professional Membership</t>
  </si>
  <si>
    <t>Full Institute Package</t>
  </si>
  <si>
    <t xml:space="preserve"> </t>
  </si>
  <si>
    <t>Student Full Institute Package</t>
  </si>
  <si>
    <t>Retired Professionals Full Institute Package</t>
  </si>
  <si>
    <t>Speaker Full Institute</t>
  </si>
  <si>
    <t>N/A</t>
  </si>
  <si>
    <r>
      <rPr>
        <sz val="11"/>
        <color rgb="FF000000"/>
        <rFont val="Calibri"/>
        <family val="2"/>
      </rPr>
      <t>Free Institute Volunteers (</t>
    </r>
    <r>
      <rPr>
        <sz val="9"/>
        <color rgb="FF000000"/>
        <rFont val="Calibri"/>
        <family val="2"/>
      </rPr>
      <t>Had to vounteer 12hrs</t>
    </r>
    <r>
      <rPr>
        <sz val="11"/>
        <color rgb="FF000000"/>
        <rFont val="Calibri"/>
        <family val="2"/>
      </rPr>
      <t>)</t>
    </r>
  </si>
  <si>
    <t xml:space="preserve">Total Full Institute </t>
  </si>
  <si>
    <t>Daily Packages</t>
  </si>
  <si>
    <t>Daily - Wednesday (includes social ticket)</t>
  </si>
  <si>
    <t>Daily - Thursday (includes lunch and reception)</t>
  </si>
  <si>
    <t xml:space="preserve">Total Daily Institute </t>
  </si>
  <si>
    <t>Pre-Institute Seminars</t>
  </si>
  <si>
    <t>TR Tuesday Therapeutic Recreation</t>
  </si>
  <si>
    <t>Something to Talk About: Planning &amp; Generat</t>
  </si>
  <si>
    <t>Maintenance Morning (Feb. 26)</t>
  </si>
  <si>
    <t>Pre Con - Camp; 42</t>
  </si>
  <si>
    <t>Making Parks and Recreation Enjoyable </t>
  </si>
  <si>
    <t>Entry Level Leadership</t>
  </si>
  <si>
    <t>Cancelled</t>
  </si>
  <si>
    <t>Pre Con - GBF - 3</t>
  </si>
  <si>
    <t>Behind the Science: Texas A&amp;M Turfgrass Field</t>
  </si>
  <si>
    <t>Total Pre-Institutes</t>
  </si>
  <si>
    <t>Tours &amp; Events</t>
  </si>
  <si>
    <t>Hike and Bike Trail &amp; 
Stephen G. Terrell Recreation Center</t>
  </si>
  <si>
    <t>Bolivar Galveston County Parks -4</t>
  </si>
  <si>
    <t>The Gardens at Texas A&amp;M University</t>
  </si>
  <si>
    <t>Beyond the Bunkers</t>
  </si>
  <si>
    <t>Ship to Shore &amp; Dolphin Watch - Cancelled</t>
  </si>
  <si>
    <t>Kyle Field Tour</t>
  </si>
  <si>
    <t>Beyond the Scenes</t>
  </si>
  <si>
    <t>Juneteenth - Absolute Equity - 3</t>
  </si>
  <si>
    <t>The Best Tour of College Station</t>
  </si>
  <si>
    <t>Moody Gardens Penguins - 7</t>
  </si>
  <si>
    <t>Total Tours</t>
  </si>
  <si>
    <t>Event Tickets</t>
  </si>
  <si>
    <t>Welcome Social (Feb 26)</t>
  </si>
  <si>
    <t>Lunch with Exhibitors (Feb 27</t>
  </si>
  <si>
    <t>Awards Reception (Feb 27)</t>
  </si>
  <si>
    <t xml:space="preserve">Total Extra tickets </t>
  </si>
  <si>
    <t>Other Programs</t>
  </si>
  <si>
    <t>Directors' Forum</t>
  </si>
  <si>
    <t>Maintenance Rodeo</t>
  </si>
  <si>
    <t>Golf</t>
  </si>
  <si>
    <t>144+</t>
  </si>
  <si>
    <t xml:space="preserve">Expo Vendors </t>
  </si>
  <si>
    <t>CPSI Course</t>
  </si>
  <si>
    <t>Speakers</t>
  </si>
  <si>
    <t>Volunteers</t>
  </si>
  <si>
    <t>Exhibit Hall Booths</t>
  </si>
  <si>
    <t>158 booths + 12 NP\Ed tables</t>
  </si>
  <si>
    <t>Exhibiting Organizations</t>
  </si>
  <si>
    <t>Total Education Sessions</t>
  </si>
  <si>
    <t>Total Other participants</t>
  </si>
  <si>
    <t>Registration Totals</t>
  </si>
  <si>
    <t>REGISTRATION TYPE</t>
  </si>
  <si>
    <t>Weeks Out</t>
  </si>
  <si>
    <t>DATE</t>
  </si>
  <si>
    <t>Total Registrations</t>
  </si>
  <si>
    <t>TR Tuesday Therapeutic Recreation - Kayaking</t>
  </si>
  <si>
    <t>Pre Con - Entry Level Leadership</t>
  </si>
  <si>
    <t>Pre Con - Maintenance Morning</t>
  </si>
  <si>
    <t>Welcome Social Extra Tickets (Feb 26)</t>
  </si>
  <si>
    <t>Welcome Social VENDORS</t>
  </si>
  <si>
    <t>Lunch with Exhibitors (Feb 27)</t>
  </si>
  <si>
    <t>Lunch with Exhibitors VENDORS (Feb  27)</t>
  </si>
  <si>
    <t>Awards Reception VENDORS (Feb 27)</t>
  </si>
  <si>
    <t>Directors' Forum 2 day combo</t>
  </si>
  <si>
    <t>Hike &amp; Bike Trails</t>
  </si>
  <si>
    <t>Beyond the Scenes Tour</t>
  </si>
  <si>
    <t>First Time Attendees</t>
  </si>
  <si>
    <t>Return Attendees</t>
  </si>
  <si>
    <t>CPSI</t>
  </si>
  <si>
    <t>Volunteer</t>
  </si>
  <si>
    <t xml:space="preserve">Speaker </t>
  </si>
  <si>
    <t>Vendors</t>
  </si>
  <si>
    <t>Total Participants Tue. Feb 25</t>
  </si>
  <si>
    <t>Total Participants Wed. Feb 26</t>
  </si>
  <si>
    <t>Total Participants WELCOME SOCIAL Wed. Feb 26</t>
  </si>
  <si>
    <t>Total Participants Thu. Feb 27</t>
  </si>
  <si>
    <t>Total Participants LUNCH WITH EXHIBITORS Thu. Feb 27</t>
  </si>
  <si>
    <t>Total Participants AWARDS RECEPTION Thu. Feb 27</t>
  </si>
  <si>
    <t>Early Bird Registration- 1/17</t>
  </si>
  <si>
    <t>10 Player</t>
  </si>
  <si>
    <t>+44 Spectators</t>
  </si>
  <si>
    <t>9 Team</t>
  </si>
  <si>
    <t>Player - 14
Teams - 12</t>
  </si>
  <si>
    <t>Canceled</t>
  </si>
  <si>
    <t>Daily - Wedneday - student/retiree</t>
  </si>
  <si>
    <t>Daily - Thursday - student/retiree (includes lunch and reception)</t>
  </si>
  <si>
    <t>Pre Con - Camp</t>
  </si>
  <si>
    <t>Pre Con - GBF</t>
  </si>
  <si>
    <t>Welcome Social Extra Tickets (Feb 28)</t>
  </si>
  <si>
    <t>Lunch with Exhibitors (Feb 29)</t>
  </si>
  <si>
    <t>Lunch with Exhibitors VENDORS (Feb  29)</t>
  </si>
  <si>
    <t>Awards Reception (Feb 29)</t>
  </si>
  <si>
    <t>Awards Reception VENDORS (Feb 29)</t>
  </si>
  <si>
    <t>Tour - Bolivar Galveston County Parks</t>
  </si>
  <si>
    <t>Tour - Ship to Shore &amp; Dolphin Watch</t>
  </si>
  <si>
    <t>Tour - Juneteenth - Absolute Equity</t>
  </si>
  <si>
    <t>Tour - Moody Gardens Penguins</t>
  </si>
  <si>
    <t>Total Participants Tue. Feb 28</t>
  </si>
  <si>
    <t>Total Participants Wed. March 1</t>
  </si>
  <si>
    <t>Total Participants WELCOME SOCIAL Wed. March 2</t>
  </si>
  <si>
    <t>Total Participants Thu. March 2</t>
  </si>
  <si>
    <t>Total Participants LUNCH WITH EXHIBITORS Thu. March 2</t>
  </si>
  <si>
    <t>Total Participants AWARDS RECEPTION Thu. March 2</t>
  </si>
  <si>
    <t>Original Early Bird - Jan 16</t>
  </si>
  <si>
    <t>Extended Early Bird - Jan 26</t>
  </si>
  <si>
    <t>Lunch with Exhibitors VENDORS (March 2)</t>
  </si>
  <si>
    <t>Awards Reception VENDORS (March 2)</t>
  </si>
  <si>
    <t>Final Count</t>
  </si>
  <si>
    <t>1 week out</t>
  </si>
  <si>
    <t>2 Weeks Out</t>
  </si>
  <si>
    <t>3 Weeks Out</t>
  </si>
  <si>
    <t>4 Weeks Out</t>
  </si>
  <si>
    <t>5 Weeks Out</t>
  </si>
  <si>
    <t>6 Weeks Out</t>
  </si>
  <si>
    <t>7 Weeks Out</t>
  </si>
  <si>
    <t>8 Weeks Out</t>
  </si>
  <si>
    <t>9 Weeks Out</t>
  </si>
  <si>
    <t>10 Weeks Out</t>
  </si>
  <si>
    <t>11 Weeks Out</t>
  </si>
  <si>
    <t>12 Weeks Out</t>
  </si>
  <si>
    <t>RT Tuesday Therapeutic Recreation</t>
  </si>
  <si>
    <t>CPRE Cert Prep (2/10)</t>
  </si>
  <si>
    <t>Maintenance Morning (2/11)</t>
  </si>
  <si>
    <t>Welcome Social Extra Tickets</t>
  </si>
  <si>
    <t>Counseling the Counselors (2/10)</t>
  </si>
  <si>
    <t>The World is Your Oyster (2/13)</t>
  </si>
  <si>
    <t>Mixology in the Park (2/13)</t>
  </si>
  <si>
    <t>Walking Tour  (2/13)</t>
  </si>
  <si>
    <t>Personal Training Cert (2/10)</t>
  </si>
  <si>
    <t>Lunch with Exhibitors Extra Tickets</t>
  </si>
  <si>
    <t>Awards Reception  Extra Tickets</t>
  </si>
  <si>
    <t>Early Bird - January 9</t>
  </si>
  <si>
    <t>** Early Bird Deadline 1/9/2026</t>
  </si>
  <si>
    <t>Totals 2026</t>
  </si>
  <si>
    <t>Corpus Christi</t>
  </si>
  <si>
    <t>Allen</t>
  </si>
  <si>
    <t>Galveston</t>
  </si>
  <si>
    <t>College Station</t>
  </si>
  <si>
    <t>Frisco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</si>
</sst>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i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0" fillId="4" borderId="0" xfId="0" applyFill="1"/>
    <xf numFmtId="0" fontId="1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1" fillId="5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lee Rosales" id="{C616FE0F-BE1F-4B0C-B643-527B5F00A37B}" userId="S::jrosales@traps.org::bdeb3dd6-3ad3-4098-b27f-a1a89e6330c7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9" dT="2025-02-10T03:04:44.73" personId="{C616FE0F-BE1F-4B0C-B643-527B5F00A37B}" id="{E0B586E0-724C-4B85-A1B5-546495E7E44E}">
    <text>Opened Waitlist on 2/6/25</text>
  </threadedComment>
  <threadedComment ref="C21" dT="2025-02-10T02:58:55.82" personId="{C616FE0F-BE1F-4B0C-B643-527B5F00A37B}" id="{DC3D1DCD-BF7F-4AA2-ABBE-87CACE4BDD76}">
    <text>Total Full Packets/Seats at Wed Gen Session - 885 (this includes mayor, sponsors full packet, and Academy members not registered)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CDB15-E244-4D38-97E7-E74320CBE76B}">
  <dimension ref="A1:I45"/>
  <sheetViews>
    <sheetView tabSelected="1" workbookViewId="0">
      <selection activeCell="F8" sqref="F8"/>
    </sheetView>
  </sheetViews>
  <sheetFormatPr defaultRowHeight="14.4" x14ac:dyDescent="0.3"/>
  <cols>
    <col min="1" max="1" width="43" customWidth="1"/>
    <col min="2" max="4" width="17.88671875" customWidth="1"/>
    <col min="5" max="5" width="15" bestFit="1" customWidth="1"/>
    <col min="6" max="6" width="17.44140625" customWidth="1"/>
    <col min="7" max="8" width="17.5546875" customWidth="1"/>
    <col min="9" max="9" width="46.33203125" customWidth="1"/>
  </cols>
  <sheetData>
    <row r="1" spans="1:9" ht="25.8" x14ac:dyDescent="0.5">
      <c r="A1" s="18" t="s">
        <v>0</v>
      </c>
      <c r="F1" s="6"/>
      <c r="G1" s="6"/>
      <c r="H1" s="6"/>
    </row>
    <row r="2" spans="1:9" x14ac:dyDescent="0.3">
      <c r="C2" s="6" t="s">
        <v>146</v>
      </c>
      <c r="D2" s="6" t="s">
        <v>147</v>
      </c>
      <c r="E2" s="6" t="s">
        <v>148</v>
      </c>
      <c r="F2" s="6" t="s">
        <v>150</v>
      </c>
      <c r="G2" s="6" t="s">
        <v>149</v>
      </c>
      <c r="H2" s="6"/>
    </row>
    <row r="3" spans="1:9" ht="18" x14ac:dyDescent="0.35">
      <c r="A3" s="1" t="s">
        <v>1</v>
      </c>
      <c r="B3" s="1" t="s">
        <v>2</v>
      </c>
      <c r="C3" s="1" t="s">
        <v>145</v>
      </c>
      <c r="D3" s="1" t="s">
        <v>3</v>
      </c>
      <c r="E3" s="1" t="s">
        <v>4</v>
      </c>
      <c r="F3" s="1" t="s">
        <v>5</v>
      </c>
      <c r="G3" s="1" t="s">
        <v>6</v>
      </c>
      <c r="H3" s="1"/>
      <c r="I3" s="6"/>
    </row>
    <row r="4" spans="1:9" x14ac:dyDescent="0.3">
      <c r="A4" s="19" t="s">
        <v>7</v>
      </c>
      <c r="B4" s="20"/>
      <c r="C4" s="20"/>
      <c r="D4" s="20"/>
      <c r="E4" s="20"/>
      <c r="F4" s="21"/>
      <c r="G4" s="21"/>
      <c r="H4" s="21"/>
    </row>
    <row r="5" spans="1:9" x14ac:dyDescent="0.3">
      <c r="A5" s="19"/>
      <c r="B5" s="20"/>
      <c r="C5" s="20"/>
      <c r="D5" s="20"/>
      <c r="E5" s="20"/>
      <c r="F5" s="21"/>
      <c r="G5" s="21"/>
      <c r="H5" s="21"/>
    </row>
    <row r="6" spans="1:9" x14ac:dyDescent="0.3">
      <c r="F6" s="6"/>
      <c r="G6" s="6"/>
      <c r="H6" s="6"/>
    </row>
    <row r="7" spans="1:9" x14ac:dyDescent="0.3">
      <c r="A7" s="19" t="s">
        <v>8</v>
      </c>
      <c r="B7" s="20"/>
      <c r="C7" s="20"/>
      <c r="D7" s="20"/>
      <c r="E7" s="20"/>
      <c r="F7" s="21"/>
      <c r="G7" s="21"/>
      <c r="H7" s="21"/>
    </row>
    <row r="8" spans="1:9" x14ac:dyDescent="0.3">
      <c r="A8" s="6" t="s">
        <v>8</v>
      </c>
      <c r="B8" s="8" t="s">
        <v>9</v>
      </c>
      <c r="C8" s="6">
        <v>889</v>
      </c>
      <c r="D8" s="6">
        <v>813</v>
      </c>
      <c r="E8" s="6">
        <v>851</v>
      </c>
      <c r="F8" s="6">
        <v>846</v>
      </c>
      <c r="G8" s="6">
        <v>614</v>
      </c>
      <c r="H8" s="6"/>
    </row>
    <row r="9" spans="1:9" x14ac:dyDescent="0.3">
      <c r="A9" s="6" t="s">
        <v>10</v>
      </c>
      <c r="B9" s="8" t="s">
        <v>9</v>
      </c>
      <c r="C9" s="6">
        <v>9</v>
      </c>
      <c r="D9" s="6">
        <v>15</v>
      </c>
      <c r="E9" s="6">
        <v>12</v>
      </c>
      <c r="F9" s="6">
        <v>14</v>
      </c>
      <c r="G9" s="6">
        <v>20</v>
      </c>
      <c r="H9" s="6"/>
    </row>
    <row r="10" spans="1:9" x14ac:dyDescent="0.3">
      <c r="A10" s="6" t="s">
        <v>11</v>
      </c>
      <c r="B10" s="8" t="s">
        <v>9</v>
      </c>
      <c r="C10" s="6">
        <v>7</v>
      </c>
      <c r="D10" s="6">
        <v>5</v>
      </c>
      <c r="E10" s="6">
        <v>7</v>
      </c>
      <c r="F10" s="6">
        <v>4</v>
      </c>
      <c r="G10" s="6">
        <v>4</v>
      </c>
      <c r="H10" s="6"/>
    </row>
    <row r="11" spans="1:9" x14ac:dyDescent="0.3">
      <c r="A11" s="6" t="s">
        <v>12</v>
      </c>
      <c r="B11" s="8" t="s">
        <v>9</v>
      </c>
      <c r="C11" s="6" t="s">
        <v>13</v>
      </c>
      <c r="D11" s="6" t="s">
        <v>13</v>
      </c>
      <c r="E11" s="6" t="s">
        <v>13</v>
      </c>
      <c r="F11" s="6">
        <v>40</v>
      </c>
      <c r="G11" s="6" t="s">
        <v>13</v>
      </c>
      <c r="H11" s="6"/>
    </row>
    <row r="12" spans="1:9" x14ac:dyDescent="0.3">
      <c r="A12" s="22" t="s">
        <v>14</v>
      </c>
      <c r="B12" s="8" t="s">
        <v>9</v>
      </c>
      <c r="C12" s="6" t="s">
        <v>13</v>
      </c>
      <c r="D12" s="6" t="s">
        <v>13</v>
      </c>
      <c r="E12" s="6" t="s">
        <v>13</v>
      </c>
      <c r="F12" s="6">
        <v>17</v>
      </c>
      <c r="G12" s="6">
        <v>14</v>
      </c>
      <c r="H12" s="6"/>
    </row>
    <row r="13" spans="1:9" x14ac:dyDescent="0.3">
      <c r="A13" s="6"/>
      <c r="B13" t="s">
        <v>15</v>
      </c>
      <c r="C13" s="23">
        <v>905</v>
      </c>
      <c r="D13" s="23">
        <f>SUM(D8:D10)</f>
        <v>833</v>
      </c>
      <c r="E13" s="23">
        <f>SUM(E8:E12)</f>
        <v>870</v>
      </c>
      <c r="F13" s="23">
        <f>SUM(F8:F12)</f>
        <v>921</v>
      </c>
      <c r="G13" s="23">
        <f>SUM(G8:G12)</f>
        <v>652</v>
      </c>
      <c r="H13" s="23"/>
    </row>
    <row r="14" spans="1:9" x14ac:dyDescent="0.3">
      <c r="A14" s="19" t="s">
        <v>16</v>
      </c>
      <c r="B14" s="20"/>
      <c r="C14" s="20"/>
      <c r="D14" s="20"/>
      <c r="E14" s="20"/>
      <c r="F14" s="21"/>
      <c r="G14" s="21"/>
      <c r="H14" s="21"/>
    </row>
    <row r="15" spans="1:9" x14ac:dyDescent="0.3">
      <c r="A15" s="6" t="s">
        <v>17</v>
      </c>
      <c r="B15" s="8" t="s">
        <v>9</v>
      </c>
      <c r="C15" s="6">
        <v>18</v>
      </c>
      <c r="D15" s="6">
        <v>41</v>
      </c>
      <c r="E15" s="6">
        <v>27</v>
      </c>
      <c r="F15" s="6">
        <v>35</v>
      </c>
      <c r="G15" s="6">
        <v>16</v>
      </c>
      <c r="H15" s="6"/>
    </row>
    <row r="16" spans="1:9" x14ac:dyDescent="0.3">
      <c r="A16" s="6" t="s">
        <v>18</v>
      </c>
      <c r="B16" s="8" t="s">
        <v>9</v>
      </c>
      <c r="C16" s="6">
        <v>24</v>
      </c>
      <c r="D16" s="6">
        <v>33</v>
      </c>
      <c r="E16" s="6">
        <v>33</v>
      </c>
      <c r="F16" s="6">
        <v>34</v>
      </c>
      <c r="G16" s="6">
        <v>19</v>
      </c>
      <c r="H16" s="6"/>
    </row>
    <row r="17" spans="1:9" x14ac:dyDescent="0.3">
      <c r="A17" s="6"/>
      <c r="B17" t="s">
        <v>19</v>
      </c>
      <c r="C17" s="23">
        <v>42</v>
      </c>
      <c r="D17" s="23">
        <f>SUM(D15:D16)</f>
        <v>74</v>
      </c>
      <c r="E17" s="23">
        <f>SUM(E15:E16)</f>
        <v>60</v>
      </c>
      <c r="F17" s="23">
        <f>SUM(F14:F16)</f>
        <v>69</v>
      </c>
      <c r="G17" s="23">
        <f>SUM(G14:G16)</f>
        <v>35</v>
      </c>
      <c r="H17" s="6"/>
    </row>
    <row r="18" spans="1:9" x14ac:dyDescent="0.3">
      <c r="A18" s="19" t="s">
        <v>20</v>
      </c>
      <c r="B18" s="20"/>
      <c r="C18" s="20"/>
      <c r="D18" s="20"/>
      <c r="E18" s="20"/>
      <c r="F18" s="21"/>
      <c r="G18" s="21"/>
      <c r="H18" s="21"/>
    </row>
    <row r="19" spans="1:9" x14ac:dyDescent="0.3">
      <c r="A19" s="6" t="s">
        <v>21</v>
      </c>
      <c r="B19" s="8" t="s">
        <v>9</v>
      </c>
      <c r="C19" s="8"/>
      <c r="D19" s="6">
        <v>18</v>
      </c>
      <c r="E19" s="6">
        <v>24</v>
      </c>
      <c r="F19" s="6">
        <v>37</v>
      </c>
      <c r="G19" s="6">
        <v>26</v>
      </c>
      <c r="H19" s="6"/>
      <c r="I19" s="24" t="s">
        <v>22</v>
      </c>
    </row>
    <row r="20" spans="1:9" ht="28.8" x14ac:dyDescent="0.3">
      <c r="A20" s="6" t="s">
        <v>23</v>
      </c>
      <c r="B20" s="8" t="s">
        <v>9</v>
      </c>
      <c r="C20" s="8"/>
      <c r="D20" s="6">
        <v>41</v>
      </c>
      <c r="E20" s="27" t="s">
        <v>24</v>
      </c>
      <c r="F20" s="6">
        <v>44</v>
      </c>
      <c r="G20" s="6">
        <v>27</v>
      </c>
      <c r="H20" s="6"/>
      <c r="I20" s="24" t="s">
        <v>25</v>
      </c>
    </row>
    <row r="21" spans="1:9" x14ac:dyDescent="0.3">
      <c r="A21" s="6" t="s">
        <v>26</v>
      </c>
      <c r="B21" s="8" t="s">
        <v>9</v>
      </c>
      <c r="C21" s="8"/>
      <c r="D21" s="6" t="s">
        <v>27</v>
      </c>
      <c r="E21" s="6" t="s">
        <v>28</v>
      </c>
      <c r="F21" s="6" t="s">
        <v>27</v>
      </c>
      <c r="G21" s="6">
        <v>29</v>
      </c>
      <c r="H21" s="6"/>
      <c r="I21" s="24" t="s">
        <v>29</v>
      </c>
    </row>
    <row r="22" spans="1:9" x14ac:dyDescent="0.3">
      <c r="A22" s="6"/>
      <c r="B22" t="s">
        <v>30</v>
      </c>
      <c r="D22" s="23">
        <f>SUM(D19:D20)</f>
        <v>59</v>
      </c>
      <c r="E22" s="23">
        <v>70</v>
      </c>
      <c r="F22" s="23">
        <f>SUM(F19:F21)</f>
        <v>81</v>
      </c>
      <c r="G22" s="23">
        <f>SUM(G19:G21)</f>
        <v>82</v>
      </c>
      <c r="H22" s="23"/>
    </row>
    <row r="23" spans="1:9" x14ac:dyDescent="0.3">
      <c r="A23" s="19" t="s">
        <v>31</v>
      </c>
      <c r="B23" s="20"/>
      <c r="C23" s="20"/>
      <c r="D23" s="20"/>
      <c r="E23" s="20"/>
      <c r="F23" s="21"/>
      <c r="G23" s="21"/>
      <c r="H23" s="21"/>
    </row>
    <row r="24" spans="1:9" ht="43.2" x14ac:dyDescent="0.3">
      <c r="A24" s="27" t="s">
        <v>32</v>
      </c>
      <c r="D24" s="6">
        <v>10</v>
      </c>
      <c r="E24" s="27" t="s">
        <v>33</v>
      </c>
      <c r="F24" s="6" t="s">
        <v>27</v>
      </c>
      <c r="G24" s="6">
        <v>18</v>
      </c>
      <c r="H24" s="6"/>
      <c r="I24" s="24" t="s">
        <v>34</v>
      </c>
    </row>
    <row r="25" spans="1:9" ht="43.2" x14ac:dyDescent="0.3">
      <c r="A25" s="6" t="s">
        <v>35</v>
      </c>
      <c r="D25" s="6" t="s">
        <v>27</v>
      </c>
      <c r="E25" s="27" t="s">
        <v>36</v>
      </c>
      <c r="F25" s="6" t="s">
        <v>27</v>
      </c>
      <c r="G25" s="6">
        <v>31</v>
      </c>
      <c r="H25" s="6"/>
      <c r="I25" s="24" t="s">
        <v>37</v>
      </c>
    </row>
    <row r="26" spans="1:9" ht="43.2" x14ac:dyDescent="0.3">
      <c r="A26" s="6" t="s">
        <v>38</v>
      </c>
      <c r="D26" s="6" t="s">
        <v>27</v>
      </c>
      <c r="E26" s="27" t="s">
        <v>39</v>
      </c>
      <c r="F26" s="6"/>
      <c r="G26" s="6">
        <v>12</v>
      </c>
      <c r="H26" s="6"/>
      <c r="I26" s="24" t="s">
        <v>40</v>
      </c>
    </row>
    <row r="27" spans="1:9" ht="28.8" x14ac:dyDescent="0.3">
      <c r="A27" s="6"/>
      <c r="D27" s="6"/>
      <c r="E27" s="27" t="s">
        <v>41</v>
      </c>
      <c r="F27" s="6"/>
      <c r="G27" s="6"/>
      <c r="H27" s="6"/>
      <c r="I27" s="24"/>
    </row>
    <row r="28" spans="1:9" x14ac:dyDescent="0.3">
      <c r="A28" s="6"/>
      <c r="B28" t="s">
        <v>42</v>
      </c>
      <c r="D28" s="6">
        <v>10</v>
      </c>
      <c r="E28" s="6">
        <v>14</v>
      </c>
      <c r="F28" s="6">
        <v>0</v>
      </c>
      <c r="G28" s="23">
        <f>SUM(G24:G26)</f>
        <v>61</v>
      </c>
      <c r="H28" s="23"/>
    </row>
    <row r="29" spans="1:9" x14ac:dyDescent="0.3">
      <c r="A29" s="19" t="s">
        <v>43</v>
      </c>
      <c r="B29" s="20"/>
      <c r="C29" s="20"/>
      <c r="D29" s="20"/>
      <c r="E29" s="20"/>
      <c r="F29" s="21"/>
      <c r="G29" s="21"/>
      <c r="H29" s="21"/>
    </row>
    <row r="30" spans="1:9" x14ac:dyDescent="0.3">
      <c r="A30" s="6" t="s">
        <v>44</v>
      </c>
      <c r="B30" s="8" t="s">
        <v>9</v>
      </c>
      <c r="C30" s="8"/>
      <c r="D30" s="6">
        <v>97</v>
      </c>
      <c r="E30" s="8"/>
      <c r="F30" s="6">
        <v>42</v>
      </c>
      <c r="G30" s="6">
        <v>19</v>
      </c>
      <c r="H30" s="6"/>
    </row>
    <row r="31" spans="1:9" x14ac:dyDescent="0.3">
      <c r="A31" s="6" t="s">
        <v>45</v>
      </c>
      <c r="B31" s="8" t="s">
        <v>9</v>
      </c>
      <c r="C31" s="8"/>
      <c r="D31" s="6">
        <v>79</v>
      </c>
      <c r="E31" s="8"/>
      <c r="F31" s="6">
        <v>41</v>
      </c>
      <c r="G31" s="6">
        <v>7</v>
      </c>
      <c r="H31" s="6"/>
    </row>
    <row r="32" spans="1:9" x14ac:dyDescent="0.3">
      <c r="A32" s="6" t="s">
        <v>46</v>
      </c>
      <c r="B32" s="8" t="s">
        <v>9</v>
      </c>
      <c r="C32" s="8"/>
      <c r="D32" s="6">
        <v>66</v>
      </c>
      <c r="E32" s="8"/>
      <c r="F32" s="6">
        <v>76</v>
      </c>
      <c r="G32" s="6">
        <v>34</v>
      </c>
      <c r="H32" s="6"/>
    </row>
    <row r="33" spans="1:8" x14ac:dyDescent="0.3">
      <c r="A33" s="6"/>
      <c r="B33" t="s">
        <v>47</v>
      </c>
      <c r="D33" s="23">
        <f>SUM(D30:D32)</f>
        <v>242</v>
      </c>
      <c r="F33" s="23">
        <f>SUM(F30:F32)</f>
        <v>159</v>
      </c>
      <c r="G33" s="23">
        <f>SUM(G30:G32)</f>
        <v>60</v>
      </c>
      <c r="H33" s="23"/>
    </row>
    <row r="34" spans="1:8" x14ac:dyDescent="0.3">
      <c r="A34" s="19" t="s">
        <v>48</v>
      </c>
      <c r="B34" s="20"/>
      <c r="C34" s="20"/>
      <c r="D34" s="20"/>
      <c r="E34" s="20"/>
      <c r="F34" s="21"/>
      <c r="G34" s="21"/>
      <c r="H34" s="21"/>
    </row>
    <row r="35" spans="1:8" x14ac:dyDescent="0.3">
      <c r="A35" s="6" t="s">
        <v>49</v>
      </c>
      <c r="B35" s="8" t="s">
        <v>9</v>
      </c>
      <c r="C35" s="8"/>
      <c r="D35" s="6">
        <v>27</v>
      </c>
      <c r="E35" s="8"/>
      <c r="F35" s="6">
        <v>22</v>
      </c>
      <c r="G35" s="6">
        <v>42</v>
      </c>
      <c r="H35" s="6"/>
    </row>
    <row r="36" spans="1:8" x14ac:dyDescent="0.3">
      <c r="A36" s="6" t="s">
        <v>50</v>
      </c>
      <c r="B36" s="8" t="s">
        <v>9</v>
      </c>
      <c r="C36" s="8"/>
      <c r="D36" s="6">
        <v>205</v>
      </c>
      <c r="E36" s="8"/>
      <c r="F36" s="6">
        <v>120</v>
      </c>
      <c r="G36" s="6">
        <v>131</v>
      </c>
      <c r="H36" s="6"/>
    </row>
    <row r="37" spans="1:8" x14ac:dyDescent="0.3">
      <c r="A37" s="6" t="s">
        <v>51</v>
      </c>
      <c r="B37" s="8" t="s">
        <v>9</v>
      </c>
      <c r="C37" s="8"/>
      <c r="D37" s="6" t="s">
        <v>52</v>
      </c>
      <c r="E37" s="8"/>
      <c r="F37" s="6">
        <v>152</v>
      </c>
      <c r="G37" s="6">
        <v>84</v>
      </c>
      <c r="H37" s="6"/>
    </row>
    <row r="38" spans="1:8" x14ac:dyDescent="0.3">
      <c r="A38" s="6" t="s">
        <v>53</v>
      </c>
      <c r="B38" s="8" t="s">
        <v>9</v>
      </c>
      <c r="C38" s="8"/>
      <c r="D38" s="6">
        <v>450</v>
      </c>
      <c r="E38" s="8"/>
      <c r="F38" s="6">
        <v>175</v>
      </c>
      <c r="G38" s="6">
        <v>203</v>
      </c>
      <c r="H38" s="6"/>
    </row>
    <row r="39" spans="1:8" x14ac:dyDescent="0.3">
      <c r="A39" s="6" t="s">
        <v>54</v>
      </c>
      <c r="B39" s="8" t="s">
        <v>9</v>
      </c>
      <c r="C39" s="8"/>
      <c r="D39" s="6">
        <v>78</v>
      </c>
      <c r="E39" s="8"/>
      <c r="F39" s="6">
        <v>79</v>
      </c>
      <c r="G39" s="6">
        <v>44</v>
      </c>
      <c r="H39" s="6"/>
    </row>
    <row r="40" spans="1:8" x14ac:dyDescent="0.3">
      <c r="A40" s="6" t="s">
        <v>55</v>
      </c>
      <c r="B40" s="8" t="s">
        <v>9</v>
      </c>
      <c r="C40" s="8"/>
      <c r="D40" s="6">
        <v>85</v>
      </c>
      <c r="E40" s="8"/>
      <c r="F40" s="6">
        <v>108</v>
      </c>
      <c r="G40" s="6">
        <v>78</v>
      </c>
      <c r="H40" s="6"/>
    </row>
    <row r="41" spans="1:8" x14ac:dyDescent="0.3">
      <c r="A41" s="6" t="s">
        <v>56</v>
      </c>
      <c r="B41" s="8" t="s">
        <v>9</v>
      </c>
      <c r="C41" s="8"/>
      <c r="D41" s="6">
        <v>31</v>
      </c>
      <c r="E41" s="8"/>
      <c r="F41" s="6">
        <v>100</v>
      </c>
      <c r="G41" s="6">
        <v>62</v>
      </c>
      <c r="H41" s="6"/>
    </row>
    <row r="42" spans="1:8" ht="28.8" x14ac:dyDescent="0.3">
      <c r="A42" s="6" t="s">
        <v>57</v>
      </c>
      <c r="B42" s="8"/>
      <c r="C42" s="8"/>
      <c r="D42" s="27" t="s">
        <v>58</v>
      </c>
      <c r="E42" s="8"/>
      <c r="F42" s="6"/>
      <c r="G42" s="6"/>
      <c r="H42" s="6"/>
    </row>
    <row r="43" spans="1:8" x14ac:dyDescent="0.3">
      <c r="A43" s="6" t="s">
        <v>59</v>
      </c>
      <c r="B43" s="8"/>
      <c r="C43" s="8"/>
      <c r="D43" s="6">
        <v>137</v>
      </c>
      <c r="E43" s="8"/>
      <c r="F43" s="6"/>
      <c r="G43" s="6"/>
      <c r="H43" s="6"/>
    </row>
    <row r="44" spans="1:8" x14ac:dyDescent="0.3">
      <c r="A44" s="6" t="s">
        <v>60</v>
      </c>
      <c r="B44" s="8"/>
      <c r="C44" s="8"/>
      <c r="D44" s="6">
        <v>77</v>
      </c>
      <c r="E44" s="8"/>
      <c r="F44" s="6"/>
      <c r="G44" s="6"/>
      <c r="H44" s="6"/>
    </row>
    <row r="45" spans="1:8" ht="28.8" x14ac:dyDescent="0.3">
      <c r="A45" s="6"/>
      <c r="B45" s="26" t="s">
        <v>61</v>
      </c>
      <c r="C45" s="26"/>
      <c r="D45" s="23">
        <f>SUM(D35:D41)</f>
        <v>876</v>
      </c>
      <c r="E45" s="23"/>
      <c r="F45" s="23">
        <f>SUM(F36:F38)</f>
        <v>447</v>
      </c>
      <c r="G45" s="23">
        <f>SUM(G36:G38)</f>
        <v>418</v>
      </c>
      <c r="H45" s="2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ED5FD-3EDD-448A-B3E5-060FBBC10847}">
  <dimension ref="A1:AM15"/>
  <sheetViews>
    <sheetView workbookViewId="0">
      <selection activeCell="D11" sqref="D11"/>
    </sheetView>
  </sheetViews>
  <sheetFormatPr defaultRowHeight="14.4" x14ac:dyDescent="0.3"/>
  <cols>
    <col min="2" max="2" width="16.88671875" customWidth="1"/>
    <col min="3" max="3" width="12.109375" customWidth="1"/>
    <col min="7" max="8" width="10" customWidth="1"/>
    <col min="11" max="11" width="11.5546875" customWidth="1"/>
    <col min="22" max="22" width="12" customWidth="1"/>
    <col min="26" max="26" width="11.44140625" customWidth="1"/>
    <col min="28" max="28" width="10.33203125" customWidth="1"/>
    <col min="29" max="29" width="9.5546875" customWidth="1"/>
  </cols>
  <sheetData>
    <row r="1" spans="1:39" ht="15.6" x14ac:dyDescent="0.3">
      <c r="B1" s="17" t="s">
        <v>62</v>
      </c>
      <c r="C1" s="17"/>
      <c r="D1" s="17"/>
    </row>
    <row r="2" spans="1:39" ht="15.6" x14ac:dyDescent="0.3">
      <c r="B2" s="17"/>
      <c r="C2" s="17" t="s">
        <v>63</v>
      </c>
      <c r="D2" s="17"/>
    </row>
    <row r="3" spans="1:39" s="6" customFormat="1" ht="97.2" x14ac:dyDescent="0.35">
      <c r="A3" s="25" t="s">
        <v>64</v>
      </c>
      <c r="B3" s="1" t="s">
        <v>65</v>
      </c>
      <c r="C3" s="11" t="s">
        <v>66</v>
      </c>
      <c r="D3" s="11" t="s">
        <v>8</v>
      </c>
      <c r="E3" s="11" t="s">
        <v>10</v>
      </c>
      <c r="F3" s="11" t="s">
        <v>11</v>
      </c>
      <c r="G3" s="11" t="s">
        <v>17</v>
      </c>
      <c r="H3" s="11" t="s">
        <v>96</v>
      </c>
      <c r="I3" s="11" t="s">
        <v>18</v>
      </c>
      <c r="J3" s="11" t="s">
        <v>97</v>
      </c>
      <c r="K3" s="11" t="s">
        <v>21</v>
      </c>
      <c r="L3" s="12" t="s">
        <v>98</v>
      </c>
      <c r="M3" s="12" t="s">
        <v>99</v>
      </c>
      <c r="N3" s="11" t="s">
        <v>100</v>
      </c>
      <c r="O3" s="11" t="s">
        <v>71</v>
      </c>
      <c r="P3" s="11" t="s">
        <v>101</v>
      </c>
      <c r="Q3" s="11" t="s">
        <v>102</v>
      </c>
      <c r="R3" s="11" t="s">
        <v>103</v>
      </c>
      <c r="S3" s="11" t="s">
        <v>104</v>
      </c>
      <c r="T3" s="11" t="s">
        <v>49</v>
      </c>
      <c r="U3" s="11" t="s">
        <v>75</v>
      </c>
      <c r="V3" s="11" t="s">
        <v>50</v>
      </c>
      <c r="W3" s="13" t="s">
        <v>51</v>
      </c>
      <c r="X3" s="11" t="s">
        <v>105</v>
      </c>
      <c r="Y3" s="11" t="s">
        <v>106</v>
      </c>
      <c r="Z3" s="11" t="s">
        <v>107</v>
      </c>
      <c r="AA3" s="11" t="s">
        <v>108</v>
      </c>
      <c r="AB3" s="11" t="s">
        <v>78</v>
      </c>
      <c r="AC3" s="11" t="s">
        <v>79</v>
      </c>
      <c r="AD3" s="11" t="s">
        <v>80</v>
      </c>
      <c r="AE3" s="11" t="s">
        <v>81</v>
      </c>
      <c r="AF3" s="14" t="s">
        <v>82</v>
      </c>
      <c r="AG3" s="15" t="s">
        <v>83</v>
      </c>
      <c r="AH3" s="16" t="s">
        <v>109</v>
      </c>
      <c r="AI3" s="16" t="s">
        <v>110</v>
      </c>
      <c r="AJ3" s="16" t="s">
        <v>111</v>
      </c>
      <c r="AK3" s="16" t="s">
        <v>112</v>
      </c>
      <c r="AL3" s="16" t="s">
        <v>113</v>
      </c>
      <c r="AM3" s="16" t="s">
        <v>114</v>
      </c>
    </row>
    <row r="4" spans="1:39" x14ac:dyDescent="0.3">
      <c r="A4">
        <v>13</v>
      </c>
      <c r="B4" s="7">
        <v>45257</v>
      </c>
      <c r="C4">
        <v>170</v>
      </c>
      <c r="D4">
        <v>170</v>
      </c>
    </row>
    <row r="5" spans="1:39" x14ac:dyDescent="0.3">
      <c r="A5">
        <v>10</v>
      </c>
      <c r="B5" s="8">
        <v>45274</v>
      </c>
      <c r="C5">
        <v>243</v>
      </c>
      <c r="D5">
        <v>243</v>
      </c>
    </row>
    <row r="6" spans="1:39" x14ac:dyDescent="0.3">
      <c r="A6">
        <v>7</v>
      </c>
      <c r="B6" s="8">
        <v>45295</v>
      </c>
      <c r="C6">
        <v>313</v>
      </c>
      <c r="D6">
        <v>284</v>
      </c>
      <c r="E6">
        <v>2</v>
      </c>
      <c r="F6">
        <v>3</v>
      </c>
      <c r="G6">
        <v>9</v>
      </c>
      <c r="I6">
        <v>1</v>
      </c>
      <c r="K6">
        <v>2</v>
      </c>
      <c r="L6">
        <v>21</v>
      </c>
      <c r="M6">
        <v>2</v>
      </c>
      <c r="N6">
        <v>1</v>
      </c>
      <c r="O6" t="s">
        <v>9</v>
      </c>
      <c r="P6">
        <v>1</v>
      </c>
      <c r="Q6" t="s">
        <v>9</v>
      </c>
      <c r="R6">
        <v>2</v>
      </c>
      <c r="T6">
        <v>0</v>
      </c>
      <c r="U6">
        <v>4</v>
      </c>
      <c r="V6">
        <v>89</v>
      </c>
      <c r="W6">
        <v>5</v>
      </c>
      <c r="X6">
        <v>2</v>
      </c>
      <c r="Y6">
        <v>3</v>
      </c>
      <c r="Z6">
        <v>1</v>
      </c>
      <c r="AA6">
        <v>0</v>
      </c>
      <c r="AB6">
        <v>81</v>
      </c>
      <c r="AC6">
        <v>231</v>
      </c>
      <c r="AD6">
        <v>57</v>
      </c>
    </row>
    <row r="7" spans="1:39" x14ac:dyDescent="0.3">
      <c r="A7">
        <v>6</v>
      </c>
      <c r="B7" s="8">
        <v>45302</v>
      </c>
    </row>
    <row r="8" spans="1:39" x14ac:dyDescent="0.3">
      <c r="A8">
        <v>5</v>
      </c>
      <c r="B8" s="8">
        <v>45307</v>
      </c>
      <c r="C8">
        <v>561</v>
      </c>
      <c r="D8">
        <v>517</v>
      </c>
      <c r="AB8" t="s">
        <v>9</v>
      </c>
      <c r="AC8" t="s">
        <v>9</v>
      </c>
    </row>
    <row r="9" spans="1:39" x14ac:dyDescent="0.3">
      <c r="A9">
        <v>4</v>
      </c>
      <c r="B9" s="8">
        <v>45319</v>
      </c>
      <c r="C9">
        <v>803</v>
      </c>
      <c r="D9">
        <v>732</v>
      </c>
      <c r="E9">
        <v>6</v>
      </c>
      <c r="F9">
        <v>5</v>
      </c>
      <c r="G9">
        <v>14</v>
      </c>
      <c r="I9">
        <v>12</v>
      </c>
      <c r="K9">
        <v>15</v>
      </c>
      <c r="L9">
        <v>35</v>
      </c>
      <c r="M9">
        <v>2</v>
      </c>
      <c r="N9">
        <v>20</v>
      </c>
      <c r="O9" t="s">
        <v>9</v>
      </c>
      <c r="P9">
        <v>7</v>
      </c>
      <c r="Q9" t="s">
        <v>9</v>
      </c>
      <c r="R9">
        <v>14</v>
      </c>
      <c r="U9">
        <v>12</v>
      </c>
      <c r="V9">
        <v>141</v>
      </c>
      <c r="W9">
        <v>12</v>
      </c>
      <c r="X9">
        <v>4</v>
      </c>
      <c r="Y9">
        <v>3</v>
      </c>
      <c r="Z9">
        <v>3</v>
      </c>
      <c r="AA9">
        <v>3</v>
      </c>
      <c r="AB9">
        <v>254</v>
      </c>
      <c r="AC9">
        <v>548</v>
      </c>
      <c r="AD9">
        <v>64</v>
      </c>
    </row>
    <row r="10" spans="1:39" x14ac:dyDescent="0.3">
      <c r="A10">
        <v>3</v>
      </c>
      <c r="B10" s="8">
        <v>45323</v>
      </c>
      <c r="C10">
        <v>831</v>
      </c>
      <c r="D10">
        <v>754</v>
      </c>
      <c r="E10">
        <v>7</v>
      </c>
      <c r="F10">
        <v>5</v>
      </c>
      <c r="G10">
        <v>16</v>
      </c>
      <c r="H10">
        <v>1</v>
      </c>
      <c r="I10">
        <v>15</v>
      </c>
      <c r="J10">
        <v>1</v>
      </c>
      <c r="L10">
        <v>38</v>
      </c>
      <c r="M10">
        <v>2</v>
      </c>
      <c r="N10">
        <v>20</v>
      </c>
      <c r="O10" t="s">
        <v>9</v>
      </c>
      <c r="P10">
        <v>7</v>
      </c>
      <c r="Q10" t="s">
        <v>9</v>
      </c>
      <c r="R10">
        <v>14</v>
      </c>
      <c r="U10">
        <v>12</v>
      </c>
      <c r="V10">
        <v>157</v>
      </c>
      <c r="W10">
        <v>15</v>
      </c>
      <c r="X10">
        <v>2</v>
      </c>
      <c r="Y10">
        <v>3</v>
      </c>
      <c r="Z10">
        <v>3</v>
      </c>
      <c r="AA10">
        <v>3</v>
      </c>
      <c r="AB10">
        <v>272</v>
      </c>
      <c r="AC10">
        <v>560</v>
      </c>
      <c r="AD10">
        <v>66</v>
      </c>
    </row>
    <row r="11" spans="1:39" x14ac:dyDescent="0.3">
      <c r="B11" s="8">
        <v>45615</v>
      </c>
      <c r="C11">
        <v>968</v>
      </c>
      <c r="D11">
        <v>851</v>
      </c>
      <c r="E11">
        <v>12</v>
      </c>
      <c r="F11">
        <v>7</v>
      </c>
      <c r="G11">
        <v>26</v>
      </c>
      <c r="H11">
        <v>1</v>
      </c>
      <c r="I11">
        <v>32</v>
      </c>
      <c r="J11">
        <v>1</v>
      </c>
      <c r="K11">
        <v>24</v>
      </c>
      <c r="L11">
        <v>43</v>
      </c>
      <c r="M11" s="9">
        <v>3</v>
      </c>
      <c r="N11" s="9"/>
      <c r="O11" s="9"/>
      <c r="P11" s="9"/>
      <c r="Q11" s="9"/>
      <c r="R11" s="9"/>
      <c r="S11" s="9"/>
      <c r="U11">
        <v>20</v>
      </c>
      <c r="V11">
        <v>254</v>
      </c>
      <c r="W11" s="9">
        <v>18</v>
      </c>
      <c r="X11">
        <v>4</v>
      </c>
      <c r="Y11">
        <v>1</v>
      </c>
      <c r="Z11">
        <v>3</v>
      </c>
      <c r="AA11">
        <v>7</v>
      </c>
      <c r="AB11">
        <v>335</v>
      </c>
      <c r="AC11">
        <v>621</v>
      </c>
      <c r="AD11">
        <v>74</v>
      </c>
    </row>
    <row r="14" spans="1:39" x14ac:dyDescent="0.3">
      <c r="A14" t="s">
        <v>115</v>
      </c>
    </row>
    <row r="15" spans="1:39" x14ac:dyDescent="0.3">
      <c r="A15" t="s">
        <v>116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D1C09-75E4-4DF0-8E87-096661E723EE}">
  <sheetPr>
    <pageSetUpPr fitToPage="1"/>
  </sheetPr>
  <dimension ref="A1:AJ24"/>
  <sheetViews>
    <sheetView topLeftCell="A3" workbookViewId="0">
      <pane ySplit="1" topLeftCell="A13" activePane="bottomLeft" state="frozen"/>
      <selection activeCell="A3" sqref="A3"/>
      <selection pane="bottomLeft" activeCell="D24" sqref="D24"/>
    </sheetView>
  </sheetViews>
  <sheetFormatPr defaultRowHeight="14.4" x14ac:dyDescent="0.3"/>
  <cols>
    <col min="2" max="2" width="16.88671875" customWidth="1"/>
    <col min="3" max="3" width="12.109375" hidden="1" customWidth="1"/>
    <col min="7" max="7" width="10" customWidth="1"/>
    <col min="9" max="9" width="11.5546875" customWidth="1"/>
    <col min="20" max="20" width="12" customWidth="1"/>
    <col min="24" max="24" width="11.44140625" customWidth="1"/>
    <col min="25" max="25" width="10.33203125" customWidth="1"/>
    <col min="26" max="26" width="9.5546875" customWidth="1"/>
  </cols>
  <sheetData>
    <row r="1" spans="1:36" ht="15.6" x14ac:dyDescent="0.3">
      <c r="B1" s="17" t="s">
        <v>62</v>
      </c>
      <c r="C1" s="17"/>
      <c r="D1" s="17"/>
    </row>
    <row r="2" spans="1:36" ht="15.6" x14ac:dyDescent="0.3">
      <c r="B2" s="17"/>
      <c r="C2" s="17" t="s">
        <v>63</v>
      </c>
      <c r="D2" s="17"/>
    </row>
    <row r="3" spans="1:36" s="6" customFormat="1" ht="97.2" x14ac:dyDescent="0.35">
      <c r="A3" s="25" t="s">
        <v>64</v>
      </c>
      <c r="B3" s="1" t="s">
        <v>65</v>
      </c>
      <c r="C3" s="11" t="s">
        <v>66</v>
      </c>
      <c r="D3" s="11" t="s">
        <v>8</v>
      </c>
      <c r="E3" s="11" t="s">
        <v>10</v>
      </c>
      <c r="F3" s="11" t="s">
        <v>11</v>
      </c>
      <c r="G3" s="11" t="s">
        <v>17</v>
      </c>
      <c r="H3" s="11" t="s">
        <v>18</v>
      </c>
      <c r="I3" s="11" t="s">
        <v>67</v>
      </c>
      <c r="J3" s="12" t="s">
        <v>68</v>
      </c>
      <c r="K3" s="12" t="s">
        <v>69</v>
      </c>
      <c r="L3" s="11" t="s">
        <v>70</v>
      </c>
      <c r="M3" s="11" t="s">
        <v>71</v>
      </c>
      <c r="N3" s="11" t="s">
        <v>72</v>
      </c>
      <c r="O3" s="11" t="s">
        <v>73</v>
      </c>
      <c r="P3" s="11" t="s">
        <v>46</v>
      </c>
      <c r="Q3" s="11" t="s">
        <v>74</v>
      </c>
      <c r="R3" s="11" t="s">
        <v>49</v>
      </c>
      <c r="S3" s="11" t="s">
        <v>75</v>
      </c>
      <c r="T3" s="11" t="s">
        <v>50</v>
      </c>
      <c r="U3" s="13" t="s">
        <v>51</v>
      </c>
      <c r="V3" s="11" t="s">
        <v>76</v>
      </c>
      <c r="W3" s="11" t="s">
        <v>35</v>
      </c>
      <c r="X3" s="11" t="s">
        <v>77</v>
      </c>
      <c r="Y3" s="11" t="s">
        <v>78</v>
      </c>
      <c r="Z3" s="11" t="s">
        <v>79</v>
      </c>
      <c r="AA3" s="11" t="s">
        <v>80</v>
      </c>
      <c r="AB3" s="11" t="s">
        <v>81</v>
      </c>
      <c r="AC3" s="14" t="s">
        <v>82</v>
      </c>
      <c r="AD3" s="15" t="s">
        <v>83</v>
      </c>
      <c r="AE3" s="16" t="s">
        <v>84</v>
      </c>
      <c r="AF3" s="16" t="s">
        <v>85</v>
      </c>
      <c r="AG3" s="16" t="s">
        <v>86</v>
      </c>
      <c r="AH3" s="16" t="s">
        <v>87</v>
      </c>
      <c r="AI3" s="16" t="s">
        <v>88</v>
      </c>
      <c r="AJ3" s="16" t="s">
        <v>89</v>
      </c>
    </row>
    <row r="4" spans="1:36" x14ac:dyDescent="0.3">
      <c r="A4">
        <v>13</v>
      </c>
      <c r="B4" s="8">
        <v>45618</v>
      </c>
      <c r="D4">
        <v>84</v>
      </c>
      <c r="E4">
        <v>1</v>
      </c>
      <c r="F4">
        <v>1</v>
      </c>
      <c r="I4">
        <v>1</v>
      </c>
      <c r="J4">
        <v>1</v>
      </c>
      <c r="K4">
        <v>1</v>
      </c>
      <c r="L4">
        <v>1</v>
      </c>
      <c r="T4">
        <v>4</v>
      </c>
    </row>
    <row r="5" spans="1:36" x14ac:dyDescent="0.3">
      <c r="A5">
        <v>12</v>
      </c>
      <c r="B5" s="8">
        <v>45625</v>
      </c>
      <c r="D5">
        <v>93</v>
      </c>
      <c r="E5">
        <v>2</v>
      </c>
      <c r="F5">
        <v>1</v>
      </c>
      <c r="I5">
        <v>1</v>
      </c>
      <c r="J5">
        <v>1</v>
      </c>
      <c r="K5">
        <v>1</v>
      </c>
      <c r="L5">
        <v>1</v>
      </c>
      <c r="T5">
        <v>14</v>
      </c>
      <c r="AA5">
        <v>8</v>
      </c>
    </row>
    <row r="6" spans="1:36" x14ac:dyDescent="0.3">
      <c r="A6">
        <v>11</v>
      </c>
      <c r="B6" s="8">
        <v>45632</v>
      </c>
      <c r="D6">
        <v>131</v>
      </c>
      <c r="E6">
        <v>2</v>
      </c>
      <c r="F6">
        <v>1</v>
      </c>
      <c r="I6">
        <v>1</v>
      </c>
      <c r="J6">
        <v>3</v>
      </c>
      <c r="K6">
        <v>4</v>
      </c>
      <c r="L6">
        <v>1</v>
      </c>
      <c r="S6">
        <v>1</v>
      </c>
      <c r="T6">
        <v>14</v>
      </c>
      <c r="AA6">
        <v>25</v>
      </c>
    </row>
    <row r="7" spans="1:36" x14ac:dyDescent="0.3">
      <c r="A7">
        <v>10</v>
      </c>
      <c r="B7" s="8">
        <v>45639</v>
      </c>
      <c r="D7">
        <v>134</v>
      </c>
      <c r="E7">
        <v>3</v>
      </c>
      <c r="F7">
        <v>3</v>
      </c>
      <c r="G7">
        <v>1</v>
      </c>
      <c r="I7">
        <v>1</v>
      </c>
      <c r="J7">
        <v>3</v>
      </c>
      <c r="K7">
        <v>4</v>
      </c>
      <c r="L7">
        <v>1</v>
      </c>
      <c r="S7">
        <v>1</v>
      </c>
      <c r="T7">
        <v>14</v>
      </c>
      <c r="AA7">
        <v>34</v>
      </c>
      <c r="AD7">
        <v>1</v>
      </c>
    </row>
    <row r="8" spans="1:36" x14ac:dyDescent="0.3">
      <c r="A8">
        <v>9</v>
      </c>
      <c r="B8" s="8">
        <v>45645</v>
      </c>
      <c r="D8">
        <v>175</v>
      </c>
      <c r="E8">
        <v>3</v>
      </c>
      <c r="F8">
        <v>3</v>
      </c>
      <c r="G8">
        <v>10</v>
      </c>
      <c r="I8">
        <v>1</v>
      </c>
      <c r="J8">
        <v>3</v>
      </c>
      <c r="K8">
        <v>13</v>
      </c>
      <c r="L8">
        <v>2</v>
      </c>
      <c r="N8">
        <v>1</v>
      </c>
      <c r="P8">
        <v>4</v>
      </c>
      <c r="S8">
        <v>1</v>
      </c>
      <c r="T8">
        <v>17</v>
      </c>
      <c r="U8">
        <v>2</v>
      </c>
      <c r="Y8">
        <v>42</v>
      </c>
      <c r="Z8">
        <v>161</v>
      </c>
      <c r="AA8">
        <v>38</v>
      </c>
    </row>
    <row r="9" spans="1:36" x14ac:dyDescent="0.3">
      <c r="A9">
        <v>9</v>
      </c>
      <c r="B9" s="8">
        <v>45649</v>
      </c>
      <c r="C9">
        <v>225</v>
      </c>
      <c r="D9">
        <v>189</v>
      </c>
      <c r="E9">
        <v>4</v>
      </c>
      <c r="F9">
        <v>4</v>
      </c>
      <c r="G9">
        <v>14</v>
      </c>
      <c r="I9">
        <v>1</v>
      </c>
      <c r="J9">
        <v>3</v>
      </c>
      <c r="K9">
        <v>13</v>
      </c>
      <c r="L9">
        <v>2</v>
      </c>
      <c r="N9">
        <v>1</v>
      </c>
      <c r="P9">
        <v>9</v>
      </c>
      <c r="S9">
        <v>1</v>
      </c>
      <c r="T9">
        <v>17</v>
      </c>
      <c r="U9">
        <v>2</v>
      </c>
      <c r="Y9">
        <v>55</v>
      </c>
      <c r="Z9">
        <v>173</v>
      </c>
      <c r="AA9">
        <v>39</v>
      </c>
    </row>
    <row r="10" spans="1:36" x14ac:dyDescent="0.3">
      <c r="A10">
        <v>7</v>
      </c>
      <c r="B10" s="8">
        <v>45659</v>
      </c>
      <c r="C10">
        <v>243</v>
      </c>
      <c r="D10">
        <v>204</v>
      </c>
      <c r="E10">
        <v>4</v>
      </c>
      <c r="F10">
        <v>4</v>
      </c>
      <c r="G10">
        <v>14</v>
      </c>
      <c r="I10">
        <v>1</v>
      </c>
      <c r="J10">
        <v>3</v>
      </c>
      <c r="K10">
        <v>13</v>
      </c>
      <c r="L10">
        <v>2</v>
      </c>
      <c r="N10">
        <v>1</v>
      </c>
      <c r="P10">
        <v>9</v>
      </c>
      <c r="S10">
        <v>2</v>
      </c>
      <c r="T10">
        <v>34</v>
      </c>
      <c r="U10">
        <v>3</v>
      </c>
      <c r="Y10">
        <v>57</v>
      </c>
      <c r="Z10">
        <v>186</v>
      </c>
      <c r="AA10">
        <v>44</v>
      </c>
    </row>
    <row r="11" spans="1:36" x14ac:dyDescent="0.3">
      <c r="A11">
        <v>6</v>
      </c>
      <c r="B11" s="8">
        <v>45666</v>
      </c>
      <c r="D11">
        <v>329</v>
      </c>
      <c r="E11">
        <v>6</v>
      </c>
      <c r="F11">
        <v>4</v>
      </c>
      <c r="G11">
        <v>17</v>
      </c>
      <c r="H11">
        <v>9</v>
      </c>
      <c r="J11">
        <v>4</v>
      </c>
      <c r="L11">
        <v>3</v>
      </c>
      <c r="N11">
        <v>1</v>
      </c>
      <c r="P11">
        <v>10</v>
      </c>
      <c r="R11">
        <v>1</v>
      </c>
      <c r="S11">
        <v>5</v>
      </c>
      <c r="T11">
        <v>68</v>
      </c>
      <c r="U11">
        <v>4</v>
      </c>
      <c r="AA11">
        <v>63</v>
      </c>
    </row>
    <row r="12" spans="1:36" x14ac:dyDescent="0.3">
      <c r="A12">
        <v>5</v>
      </c>
      <c r="B12" s="8">
        <v>45672</v>
      </c>
      <c r="C12">
        <v>574</v>
      </c>
      <c r="D12">
        <v>517</v>
      </c>
      <c r="E12">
        <v>10</v>
      </c>
      <c r="F12">
        <v>4</v>
      </c>
      <c r="G12">
        <v>18</v>
      </c>
      <c r="H12">
        <v>12</v>
      </c>
      <c r="I12">
        <v>5</v>
      </c>
      <c r="J12">
        <v>6</v>
      </c>
      <c r="K12">
        <v>20</v>
      </c>
      <c r="L12">
        <v>7</v>
      </c>
      <c r="N12">
        <v>3</v>
      </c>
      <c r="P12">
        <v>23</v>
      </c>
      <c r="R12">
        <v>1</v>
      </c>
      <c r="S12">
        <v>7</v>
      </c>
      <c r="T12">
        <v>79</v>
      </c>
      <c r="U12">
        <v>4</v>
      </c>
      <c r="V12">
        <v>2</v>
      </c>
      <c r="Y12">
        <v>169</v>
      </c>
      <c r="Z12">
        <v>405</v>
      </c>
    </row>
    <row r="13" spans="1:36" s="9" customFormat="1" x14ac:dyDescent="0.3">
      <c r="A13" s="9">
        <v>4</v>
      </c>
      <c r="B13" s="28">
        <v>45678</v>
      </c>
      <c r="C13" s="9">
        <v>769</v>
      </c>
      <c r="D13" s="9">
        <v>691</v>
      </c>
      <c r="E13" s="9">
        <v>13</v>
      </c>
      <c r="F13" s="9">
        <v>5</v>
      </c>
      <c r="G13" s="9">
        <v>23</v>
      </c>
      <c r="H13" s="9">
        <v>20</v>
      </c>
      <c r="I13" s="9">
        <v>8</v>
      </c>
      <c r="J13" s="9">
        <v>7</v>
      </c>
      <c r="K13" s="9">
        <v>23</v>
      </c>
      <c r="L13" s="9">
        <v>7</v>
      </c>
      <c r="N13" s="9">
        <v>3</v>
      </c>
      <c r="P13" s="9">
        <v>17</v>
      </c>
      <c r="R13" s="9">
        <v>2</v>
      </c>
      <c r="S13" s="9">
        <v>7</v>
      </c>
      <c r="T13" s="9">
        <v>127</v>
      </c>
      <c r="U13" s="9">
        <v>5</v>
      </c>
      <c r="V13" s="9">
        <v>4</v>
      </c>
      <c r="W13" s="9">
        <v>0</v>
      </c>
      <c r="X13" s="9">
        <v>2</v>
      </c>
      <c r="Y13" s="9">
        <v>219</v>
      </c>
      <c r="Z13" s="9">
        <v>542</v>
      </c>
      <c r="AA13" s="9">
        <v>75</v>
      </c>
    </row>
    <row r="14" spans="1:36" x14ac:dyDescent="0.3">
      <c r="A14">
        <v>4</v>
      </c>
      <c r="B14" s="8">
        <v>45680</v>
      </c>
      <c r="C14">
        <v>764</v>
      </c>
      <c r="D14">
        <v>693</v>
      </c>
      <c r="E14">
        <v>13</v>
      </c>
      <c r="F14">
        <v>5</v>
      </c>
      <c r="G14">
        <v>23</v>
      </c>
      <c r="H14">
        <v>20</v>
      </c>
      <c r="I14">
        <v>10</v>
      </c>
      <c r="J14">
        <v>7</v>
      </c>
      <c r="K14">
        <v>23</v>
      </c>
      <c r="L14">
        <v>8</v>
      </c>
      <c r="M14">
        <v>1</v>
      </c>
      <c r="N14">
        <v>3</v>
      </c>
      <c r="O14">
        <v>1</v>
      </c>
      <c r="P14">
        <v>25</v>
      </c>
      <c r="R14">
        <v>2</v>
      </c>
      <c r="S14">
        <v>8</v>
      </c>
      <c r="T14">
        <v>124</v>
      </c>
      <c r="U14">
        <v>6</v>
      </c>
      <c r="V14">
        <v>4</v>
      </c>
      <c r="X14">
        <v>2</v>
      </c>
      <c r="Y14">
        <v>221</v>
      </c>
      <c r="Z14">
        <v>550</v>
      </c>
      <c r="AA14">
        <v>75</v>
      </c>
    </row>
    <row r="15" spans="1:36" x14ac:dyDescent="0.3">
      <c r="A15" t="s">
        <v>90</v>
      </c>
    </row>
    <row r="16" spans="1:36" x14ac:dyDescent="0.3">
      <c r="B16" s="8">
        <v>45687</v>
      </c>
      <c r="C16">
        <v>784</v>
      </c>
      <c r="D16">
        <v>712</v>
      </c>
      <c r="E16">
        <v>13</v>
      </c>
      <c r="F16">
        <v>5</v>
      </c>
      <c r="G16">
        <v>23</v>
      </c>
      <c r="H16">
        <v>20</v>
      </c>
      <c r="I16">
        <v>11</v>
      </c>
      <c r="J16">
        <v>8</v>
      </c>
      <c r="K16">
        <v>24</v>
      </c>
      <c r="L16">
        <v>16</v>
      </c>
      <c r="M16">
        <v>4</v>
      </c>
      <c r="N16">
        <v>5</v>
      </c>
      <c r="O16">
        <v>11</v>
      </c>
      <c r="P16">
        <v>33</v>
      </c>
      <c r="R16">
        <v>3</v>
      </c>
      <c r="S16">
        <v>10</v>
      </c>
      <c r="T16">
        <v>124</v>
      </c>
      <c r="U16" t="s">
        <v>91</v>
      </c>
      <c r="V16">
        <v>4</v>
      </c>
      <c r="X16">
        <v>2</v>
      </c>
      <c r="Y16">
        <v>224</v>
      </c>
      <c r="Z16">
        <v>560</v>
      </c>
    </row>
    <row r="17" spans="2:31" x14ac:dyDescent="0.3">
      <c r="T17" t="s">
        <v>92</v>
      </c>
      <c r="U17" t="s">
        <v>93</v>
      </c>
    </row>
    <row r="18" spans="2:31" x14ac:dyDescent="0.3">
      <c r="B18" s="8">
        <v>45692</v>
      </c>
      <c r="C18">
        <v>781</v>
      </c>
      <c r="D18">
        <v>715</v>
      </c>
      <c r="E18">
        <v>14</v>
      </c>
      <c r="F18">
        <v>5</v>
      </c>
      <c r="G18">
        <v>27</v>
      </c>
      <c r="H18">
        <v>20</v>
      </c>
      <c r="I18">
        <v>12</v>
      </c>
      <c r="J18">
        <v>8</v>
      </c>
      <c r="K18">
        <v>30</v>
      </c>
      <c r="L18">
        <v>8</v>
      </c>
      <c r="P18">
        <v>17</v>
      </c>
      <c r="R18">
        <v>3</v>
      </c>
      <c r="S18">
        <v>11</v>
      </c>
      <c r="T18">
        <v>143</v>
      </c>
      <c r="U18">
        <v>19</v>
      </c>
      <c r="V18">
        <v>4</v>
      </c>
      <c r="W18">
        <v>0</v>
      </c>
      <c r="X18">
        <v>2</v>
      </c>
    </row>
    <row r="19" spans="2:31" x14ac:dyDescent="0.3">
      <c r="B19" s="8">
        <v>45694</v>
      </c>
      <c r="D19">
        <v>754</v>
      </c>
      <c r="E19">
        <v>14</v>
      </c>
      <c r="F19">
        <v>5</v>
      </c>
      <c r="G19">
        <v>28</v>
      </c>
      <c r="H19">
        <v>21</v>
      </c>
      <c r="R19">
        <v>6</v>
      </c>
      <c r="S19">
        <v>12</v>
      </c>
    </row>
    <row r="20" spans="2:31" x14ac:dyDescent="0.3">
      <c r="B20" s="8">
        <v>45695</v>
      </c>
      <c r="D20">
        <v>767</v>
      </c>
      <c r="E20">
        <v>14</v>
      </c>
      <c r="F20">
        <v>5</v>
      </c>
      <c r="G20">
        <v>33</v>
      </c>
      <c r="H20">
        <v>23</v>
      </c>
      <c r="I20">
        <v>13</v>
      </c>
      <c r="J20">
        <v>8</v>
      </c>
      <c r="K20">
        <v>39</v>
      </c>
      <c r="L20">
        <v>8</v>
      </c>
      <c r="M20">
        <v>12</v>
      </c>
      <c r="N20">
        <v>3</v>
      </c>
      <c r="O20">
        <v>22</v>
      </c>
      <c r="P20">
        <v>17</v>
      </c>
      <c r="Q20">
        <v>5</v>
      </c>
      <c r="R20">
        <v>6</v>
      </c>
      <c r="S20">
        <v>13</v>
      </c>
      <c r="T20">
        <v>177</v>
      </c>
      <c r="U20">
        <v>24</v>
      </c>
      <c r="W20">
        <v>0</v>
      </c>
      <c r="AA20">
        <v>78</v>
      </c>
    </row>
    <row r="21" spans="2:31" x14ac:dyDescent="0.3">
      <c r="B21" s="8">
        <v>45697</v>
      </c>
      <c r="C21">
        <v>852</v>
      </c>
      <c r="D21">
        <v>780</v>
      </c>
      <c r="E21">
        <v>14</v>
      </c>
      <c r="F21">
        <v>5</v>
      </c>
      <c r="G21">
        <v>34</v>
      </c>
      <c r="H21">
        <v>24</v>
      </c>
      <c r="I21">
        <v>13</v>
      </c>
      <c r="J21">
        <v>8</v>
      </c>
      <c r="K21">
        <v>39</v>
      </c>
      <c r="L21">
        <v>8</v>
      </c>
      <c r="M21">
        <v>17</v>
      </c>
      <c r="N21">
        <v>3</v>
      </c>
      <c r="O21">
        <v>25</v>
      </c>
      <c r="P21">
        <v>17</v>
      </c>
      <c r="Q21">
        <v>5</v>
      </c>
      <c r="R21">
        <v>6</v>
      </c>
      <c r="S21">
        <v>13</v>
      </c>
      <c r="T21">
        <v>177</v>
      </c>
      <c r="U21">
        <v>24</v>
      </c>
      <c r="V21">
        <v>4</v>
      </c>
      <c r="W21">
        <v>0</v>
      </c>
      <c r="X21">
        <v>2</v>
      </c>
      <c r="Y21">
        <v>246</v>
      </c>
      <c r="Z21">
        <v>617</v>
      </c>
      <c r="AA21">
        <v>78</v>
      </c>
      <c r="AE21">
        <v>222</v>
      </c>
    </row>
    <row r="22" spans="2:31" x14ac:dyDescent="0.3">
      <c r="B22" s="8">
        <v>45701</v>
      </c>
      <c r="C22">
        <v>894</v>
      </c>
      <c r="D22">
        <v>809</v>
      </c>
      <c r="E22">
        <v>15</v>
      </c>
      <c r="F22">
        <v>5</v>
      </c>
      <c r="G22">
        <v>37</v>
      </c>
      <c r="H22">
        <v>30</v>
      </c>
      <c r="I22">
        <v>13</v>
      </c>
      <c r="J22">
        <v>9</v>
      </c>
      <c r="K22">
        <v>39</v>
      </c>
      <c r="L22">
        <v>20</v>
      </c>
      <c r="M22">
        <v>64</v>
      </c>
      <c r="N22">
        <v>7</v>
      </c>
      <c r="O22">
        <v>66</v>
      </c>
      <c r="P22">
        <v>39</v>
      </c>
      <c r="Q22">
        <v>22</v>
      </c>
      <c r="R22">
        <v>6</v>
      </c>
      <c r="S22">
        <v>12</v>
      </c>
      <c r="T22">
        <v>214</v>
      </c>
      <c r="U22">
        <v>26</v>
      </c>
      <c r="V22">
        <v>11</v>
      </c>
      <c r="W22">
        <v>0</v>
      </c>
      <c r="X22">
        <v>2</v>
      </c>
      <c r="Y22">
        <v>257</v>
      </c>
      <c r="Z22">
        <v>637</v>
      </c>
      <c r="AA22">
        <v>78</v>
      </c>
    </row>
    <row r="23" spans="2:31" ht="57.6" x14ac:dyDescent="0.3">
      <c r="B23" s="8">
        <v>45705</v>
      </c>
      <c r="D23">
        <v>805</v>
      </c>
      <c r="E23">
        <v>15</v>
      </c>
      <c r="F23">
        <v>5</v>
      </c>
      <c r="G23">
        <v>40</v>
      </c>
      <c r="H23">
        <v>30</v>
      </c>
      <c r="I23">
        <f>3+5+7</f>
        <v>15</v>
      </c>
      <c r="J23">
        <v>9</v>
      </c>
      <c r="K23">
        <v>41</v>
      </c>
      <c r="L23">
        <v>20</v>
      </c>
      <c r="M23">
        <v>65</v>
      </c>
      <c r="N23">
        <v>7</v>
      </c>
      <c r="O23">
        <v>66</v>
      </c>
      <c r="P23">
        <v>40</v>
      </c>
      <c r="Q23">
        <v>23</v>
      </c>
      <c r="R23">
        <v>6</v>
      </c>
      <c r="S23">
        <v>12</v>
      </c>
      <c r="U23" s="26" t="s">
        <v>94</v>
      </c>
      <c r="V23">
        <f>6+4</f>
        <v>10</v>
      </c>
      <c r="W23">
        <v>0</v>
      </c>
      <c r="X23">
        <v>2</v>
      </c>
      <c r="Y23">
        <v>261</v>
      </c>
      <c r="Z23">
        <v>640</v>
      </c>
      <c r="AA23">
        <v>78</v>
      </c>
    </row>
    <row r="24" spans="2:31" ht="57.6" x14ac:dyDescent="0.3">
      <c r="B24" s="8">
        <v>45710</v>
      </c>
      <c r="D24">
        <v>813</v>
      </c>
      <c r="E24">
        <v>15</v>
      </c>
      <c r="F24">
        <v>5</v>
      </c>
      <c r="G24">
        <v>41</v>
      </c>
      <c r="H24">
        <v>33</v>
      </c>
      <c r="I24">
        <v>18</v>
      </c>
      <c r="J24" t="s">
        <v>95</v>
      </c>
      <c r="K24">
        <v>41</v>
      </c>
      <c r="L24">
        <v>24</v>
      </c>
      <c r="M24">
        <v>73</v>
      </c>
      <c r="N24">
        <v>7</v>
      </c>
      <c r="O24">
        <v>72</v>
      </c>
      <c r="P24">
        <v>40</v>
      </c>
      <c r="Q24">
        <v>26</v>
      </c>
      <c r="R24">
        <v>13</v>
      </c>
      <c r="S24">
        <v>14</v>
      </c>
      <c r="T24">
        <v>205</v>
      </c>
      <c r="U24" s="26" t="s">
        <v>94</v>
      </c>
      <c r="V24">
        <v>10</v>
      </c>
      <c r="W24" t="s">
        <v>95</v>
      </c>
      <c r="X24" t="s">
        <v>95</v>
      </c>
      <c r="Y24">
        <v>261</v>
      </c>
      <c r="Z24">
        <v>652</v>
      </c>
      <c r="AA24">
        <v>78</v>
      </c>
    </row>
  </sheetData>
  <printOptions horizontalCentered="1" verticalCentered="1" gridLines="1"/>
  <pageMargins left="0.7" right="0.7" top="0.75" bottom="0.75" header="0.3" footer="0.3"/>
  <pageSetup orientation="landscape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044C4-ACC5-4368-9C71-793CCB32D46D}">
  <dimension ref="A1:AH23"/>
  <sheetViews>
    <sheetView workbookViewId="0">
      <selection activeCell="C17" sqref="C17"/>
    </sheetView>
  </sheetViews>
  <sheetFormatPr defaultRowHeight="15" customHeight="1" x14ac:dyDescent="0.3"/>
  <cols>
    <col min="1" max="1" width="45" customWidth="1"/>
    <col min="2" max="2" width="13.5546875" customWidth="1"/>
    <col min="3" max="4" width="10.5546875" customWidth="1"/>
    <col min="5" max="5" width="11.6640625" customWidth="1"/>
    <col min="6" max="6" width="11.33203125" customWidth="1"/>
    <col min="7" max="7" width="11.44140625" customWidth="1"/>
    <col min="8" max="8" width="10.5546875" customWidth="1"/>
    <col min="9" max="10" width="12.5546875" customWidth="1"/>
    <col min="11" max="12" width="9.88671875" customWidth="1"/>
    <col min="17" max="18" width="9.6640625" customWidth="1"/>
    <col min="20" max="20" width="13.33203125" customWidth="1"/>
    <col min="25" max="25" width="7" customWidth="1"/>
    <col min="26" max="26" width="9.5546875" customWidth="1"/>
    <col min="29" max="29" width="11.109375" customWidth="1"/>
    <col min="30" max="31" width="10.88671875" customWidth="1"/>
    <col min="32" max="32" width="12.33203125" customWidth="1"/>
    <col min="33" max="33" width="12.88671875" customWidth="1"/>
    <col min="34" max="34" width="13.109375" customWidth="1"/>
  </cols>
  <sheetData>
    <row r="1" spans="1:34" ht="14.4" x14ac:dyDescent="0.3">
      <c r="A1" t="s">
        <v>62</v>
      </c>
    </row>
    <row r="2" spans="1:34" ht="14.4" x14ac:dyDescent="0.3">
      <c r="C2" t="s">
        <v>63</v>
      </c>
    </row>
    <row r="3" spans="1:34" s="6" customFormat="1" ht="101.4" x14ac:dyDescent="0.35">
      <c r="A3" s="1" t="s">
        <v>65</v>
      </c>
      <c r="B3" s="1"/>
      <c r="C3" s="2" t="s">
        <v>8</v>
      </c>
      <c r="D3" s="2" t="s">
        <v>10</v>
      </c>
      <c r="E3" s="2" t="s">
        <v>11</v>
      </c>
      <c r="F3" s="2" t="s">
        <v>17</v>
      </c>
      <c r="G3" s="2" t="s">
        <v>18</v>
      </c>
      <c r="H3" s="2" t="s">
        <v>132</v>
      </c>
      <c r="I3" s="2" t="s">
        <v>140</v>
      </c>
      <c r="J3" s="2" t="s">
        <v>134</v>
      </c>
      <c r="K3" s="2" t="s">
        <v>133</v>
      </c>
      <c r="L3" s="2" t="s">
        <v>136</v>
      </c>
      <c r="M3" s="2" t="s">
        <v>135</v>
      </c>
      <c r="N3" s="2" t="s">
        <v>71</v>
      </c>
      <c r="O3" s="2" t="s">
        <v>141</v>
      </c>
      <c r="P3" s="2" t="s">
        <v>117</v>
      </c>
      <c r="Q3" s="2" t="s">
        <v>142</v>
      </c>
      <c r="R3" s="2" t="s">
        <v>118</v>
      </c>
      <c r="S3" s="2" t="s">
        <v>49</v>
      </c>
      <c r="T3" s="2" t="s">
        <v>50</v>
      </c>
      <c r="U3" s="3" t="s">
        <v>51</v>
      </c>
      <c r="V3" s="2" t="s">
        <v>137</v>
      </c>
      <c r="W3" s="2" t="s">
        <v>138</v>
      </c>
      <c r="X3" s="2" t="s">
        <v>139</v>
      </c>
      <c r="Y3" s="2" t="s">
        <v>80</v>
      </c>
      <c r="Z3" s="2" t="s">
        <v>81</v>
      </c>
      <c r="AA3" s="4" t="s">
        <v>82</v>
      </c>
      <c r="AB3" s="5" t="s">
        <v>83</v>
      </c>
      <c r="AC3" s="5" t="s">
        <v>109</v>
      </c>
      <c r="AD3" s="5" t="s">
        <v>110</v>
      </c>
      <c r="AE3" s="5" t="s">
        <v>111</v>
      </c>
      <c r="AF3" s="5" t="s">
        <v>112</v>
      </c>
      <c r="AG3" s="5" t="s">
        <v>113</v>
      </c>
      <c r="AH3" s="5" t="s">
        <v>114</v>
      </c>
    </row>
    <row r="4" spans="1:34" ht="14.4" x14ac:dyDescent="0.3">
      <c r="A4" s="7">
        <v>45975</v>
      </c>
      <c r="B4" s="7" t="s">
        <v>131</v>
      </c>
      <c r="C4">
        <v>163</v>
      </c>
      <c r="D4">
        <v>0</v>
      </c>
      <c r="E4">
        <v>0</v>
      </c>
      <c r="F4">
        <v>0</v>
      </c>
      <c r="G4">
        <v>2</v>
      </c>
      <c r="H4">
        <v>0</v>
      </c>
      <c r="I4">
        <v>0</v>
      </c>
      <c r="J4">
        <v>1</v>
      </c>
      <c r="K4">
        <v>1</v>
      </c>
      <c r="L4">
        <v>2</v>
      </c>
      <c r="M4">
        <v>1</v>
      </c>
      <c r="N4">
        <v>0</v>
      </c>
      <c r="O4">
        <v>1</v>
      </c>
      <c r="P4">
        <v>0</v>
      </c>
      <c r="Q4">
        <v>2</v>
      </c>
      <c r="R4">
        <v>0</v>
      </c>
      <c r="S4">
        <v>4</v>
      </c>
      <c r="T4">
        <v>9</v>
      </c>
      <c r="U4">
        <v>0</v>
      </c>
      <c r="V4">
        <v>0</v>
      </c>
      <c r="W4">
        <v>0</v>
      </c>
      <c r="X4">
        <v>1</v>
      </c>
      <c r="Y4">
        <v>4</v>
      </c>
    </row>
    <row r="5" spans="1:34" ht="14.4" x14ac:dyDescent="0.3">
      <c r="A5" s="8">
        <v>45982</v>
      </c>
      <c r="B5" s="8" t="s">
        <v>130</v>
      </c>
      <c r="C5">
        <v>198</v>
      </c>
      <c r="D5">
        <v>1</v>
      </c>
      <c r="E5">
        <v>1</v>
      </c>
      <c r="F5">
        <v>0</v>
      </c>
      <c r="G5">
        <v>2</v>
      </c>
      <c r="H5">
        <v>0</v>
      </c>
      <c r="I5">
        <v>0</v>
      </c>
      <c r="J5">
        <v>2</v>
      </c>
      <c r="K5">
        <v>4</v>
      </c>
      <c r="L5">
        <v>2</v>
      </c>
      <c r="M5">
        <v>1</v>
      </c>
      <c r="N5">
        <v>0</v>
      </c>
      <c r="O5">
        <v>1</v>
      </c>
      <c r="P5">
        <v>0</v>
      </c>
      <c r="Q5">
        <v>2</v>
      </c>
      <c r="R5">
        <v>0</v>
      </c>
      <c r="S5">
        <v>4</v>
      </c>
      <c r="T5">
        <v>12</v>
      </c>
      <c r="U5">
        <v>1</v>
      </c>
      <c r="V5">
        <v>0</v>
      </c>
      <c r="W5">
        <v>0</v>
      </c>
      <c r="X5">
        <v>1</v>
      </c>
      <c r="Y5">
        <v>9</v>
      </c>
    </row>
    <row r="6" spans="1:34" ht="14.4" x14ac:dyDescent="0.3">
      <c r="A6" s="8">
        <v>45989</v>
      </c>
      <c r="B6" s="8" t="s">
        <v>129</v>
      </c>
      <c r="C6">
        <v>214</v>
      </c>
      <c r="D6">
        <v>2</v>
      </c>
      <c r="E6">
        <v>1</v>
      </c>
      <c r="F6">
        <v>0</v>
      </c>
      <c r="G6">
        <v>2</v>
      </c>
      <c r="H6">
        <v>0</v>
      </c>
      <c r="I6">
        <v>0</v>
      </c>
      <c r="J6">
        <v>3</v>
      </c>
      <c r="K6">
        <v>5</v>
      </c>
      <c r="L6">
        <v>2</v>
      </c>
      <c r="M6">
        <v>1</v>
      </c>
      <c r="N6">
        <v>0</v>
      </c>
      <c r="O6">
        <v>1</v>
      </c>
      <c r="P6">
        <v>0</v>
      </c>
      <c r="Q6">
        <v>2</v>
      </c>
      <c r="R6">
        <v>0</v>
      </c>
      <c r="S6">
        <v>4</v>
      </c>
      <c r="T6">
        <v>20</v>
      </c>
      <c r="U6">
        <v>2</v>
      </c>
      <c r="V6">
        <v>0</v>
      </c>
      <c r="W6">
        <v>0</v>
      </c>
      <c r="X6">
        <v>3</v>
      </c>
      <c r="Y6">
        <v>9</v>
      </c>
    </row>
    <row r="7" spans="1:34" ht="14.4" x14ac:dyDescent="0.3">
      <c r="A7" s="8">
        <v>45996</v>
      </c>
      <c r="B7" s="8" t="s">
        <v>128</v>
      </c>
      <c r="C7">
        <v>258</v>
      </c>
      <c r="D7">
        <v>2</v>
      </c>
      <c r="E7">
        <v>2</v>
      </c>
      <c r="F7">
        <v>0</v>
      </c>
      <c r="G7">
        <v>2</v>
      </c>
      <c r="H7">
        <v>1</v>
      </c>
      <c r="I7">
        <v>0</v>
      </c>
      <c r="J7">
        <v>9</v>
      </c>
      <c r="K7">
        <v>5</v>
      </c>
      <c r="L7">
        <v>2</v>
      </c>
      <c r="M7">
        <v>6</v>
      </c>
      <c r="N7">
        <v>0</v>
      </c>
      <c r="O7">
        <v>6</v>
      </c>
      <c r="P7">
        <v>0</v>
      </c>
      <c r="Q7">
        <v>7</v>
      </c>
      <c r="R7">
        <v>0</v>
      </c>
      <c r="S7">
        <v>6</v>
      </c>
      <c r="T7">
        <v>20</v>
      </c>
      <c r="U7">
        <v>3</v>
      </c>
      <c r="V7">
        <v>0</v>
      </c>
      <c r="W7">
        <v>1</v>
      </c>
      <c r="X7">
        <v>5</v>
      </c>
      <c r="Y7">
        <v>19</v>
      </c>
    </row>
    <row r="8" spans="1:34" ht="14.4" x14ac:dyDescent="0.3">
      <c r="A8" s="8">
        <v>46002</v>
      </c>
      <c r="B8" s="8"/>
      <c r="C8">
        <v>292</v>
      </c>
      <c r="D8">
        <v>2</v>
      </c>
      <c r="E8">
        <v>3</v>
      </c>
      <c r="F8">
        <v>0</v>
      </c>
      <c r="G8">
        <v>2</v>
      </c>
      <c r="H8">
        <v>1</v>
      </c>
      <c r="I8">
        <v>0</v>
      </c>
      <c r="J8">
        <v>9</v>
      </c>
      <c r="K8">
        <v>5</v>
      </c>
      <c r="L8">
        <v>2</v>
      </c>
      <c r="M8">
        <v>6</v>
      </c>
      <c r="N8">
        <v>0</v>
      </c>
      <c r="O8">
        <v>6</v>
      </c>
      <c r="P8">
        <v>0</v>
      </c>
      <c r="Q8">
        <v>7</v>
      </c>
      <c r="R8">
        <v>0</v>
      </c>
      <c r="S8">
        <v>6</v>
      </c>
      <c r="T8">
        <v>23</v>
      </c>
      <c r="U8">
        <v>3</v>
      </c>
      <c r="V8">
        <v>0</v>
      </c>
      <c r="W8">
        <v>1</v>
      </c>
      <c r="X8">
        <v>5</v>
      </c>
      <c r="Y8">
        <v>19</v>
      </c>
    </row>
    <row r="9" spans="1:34" ht="14.4" x14ac:dyDescent="0.3">
      <c r="A9" s="8">
        <v>46003</v>
      </c>
      <c r="B9" s="8" t="s">
        <v>127</v>
      </c>
      <c r="C9">
        <v>304</v>
      </c>
      <c r="D9">
        <v>2</v>
      </c>
      <c r="E9">
        <v>3</v>
      </c>
      <c r="F9">
        <v>1</v>
      </c>
      <c r="G9">
        <v>2</v>
      </c>
      <c r="H9">
        <v>1</v>
      </c>
      <c r="I9">
        <v>0</v>
      </c>
      <c r="J9">
        <v>9</v>
      </c>
      <c r="K9">
        <v>5</v>
      </c>
      <c r="L9">
        <v>2</v>
      </c>
      <c r="M9">
        <v>6</v>
      </c>
      <c r="N9">
        <v>0</v>
      </c>
      <c r="O9">
        <v>6</v>
      </c>
      <c r="P9">
        <v>0</v>
      </c>
      <c r="Q9">
        <v>7</v>
      </c>
      <c r="R9">
        <v>0</v>
      </c>
      <c r="S9">
        <v>6</v>
      </c>
      <c r="T9">
        <v>23</v>
      </c>
      <c r="U9">
        <v>3</v>
      </c>
      <c r="V9">
        <v>0</v>
      </c>
      <c r="W9">
        <v>1</v>
      </c>
      <c r="X9">
        <v>5</v>
      </c>
      <c r="Y9">
        <v>20</v>
      </c>
    </row>
    <row r="10" spans="1:34" ht="15" customHeight="1" x14ac:dyDescent="0.3">
      <c r="A10" s="8">
        <v>46010</v>
      </c>
      <c r="B10" s="8" t="s">
        <v>126</v>
      </c>
      <c r="C10">
        <v>396</v>
      </c>
      <c r="D10">
        <v>2</v>
      </c>
      <c r="E10">
        <v>3</v>
      </c>
      <c r="F10">
        <v>2</v>
      </c>
      <c r="G10">
        <v>3</v>
      </c>
      <c r="H10">
        <v>1</v>
      </c>
      <c r="I10">
        <v>0</v>
      </c>
      <c r="J10">
        <v>14</v>
      </c>
      <c r="K10">
        <v>5</v>
      </c>
      <c r="L10">
        <v>5</v>
      </c>
      <c r="M10">
        <v>3</v>
      </c>
      <c r="N10">
        <v>0</v>
      </c>
      <c r="O10">
        <v>3</v>
      </c>
      <c r="P10">
        <v>0</v>
      </c>
      <c r="Q10">
        <v>2</v>
      </c>
      <c r="R10">
        <v>0</v>
      </c>
      <c r="S10">
        <v>7</v>
      </c>
      <c r="T10">
        <v>33</v>
      </c>
      <c r="U10">
        <v>9</v>
      </c>
      <c r="V10">
        <v>2</v>
      </c>
      <c r="W10">
        <v>1</v>
      </c>
      <c r="X10">
        <v>9</v>
      </c>
      <c r="Y10">
        <v>28</v>
      </c>
    </row>
    <row r="11" spans="1:34" ht="15" customHeight="1" x14ac:dyDescent="0.3">
      <c r="A11" s="8">
        <v>46024</v>
      </c>
      <c r="B11" s="8" t="s">
        <v>125</v>
      </c>
      <c r="C11">
        <v>430</v>
      </c>
      <c r="D11">
        <v>2</v>
      </c>
      <c r="E11">
        <v>3</v>
      </c>
      <c r="F11">
        <v>6</v>
      </c>
      <c r="G11">
        <v>4</v>
      </c>
      <c r="H11">
        <v>1</v>
      </c>
      <c r="I11">
        <v>0</v>
      </c>
      <c r="J11">
        <v>14</v>
      </c>
      <c r="K11">
        <v>5</v>
      </c>
      <c r="L11">
        <v>5</v>
      </c>
      <c r="M11">
        <v>5</v>
      </c>
      <c r="N11">
        <v>0</v>
      </c>
      <c r="O11">
        <v>3</v>
      </c>
      <c r="P11">
        <v>0</v>
      </c>
      <c r="Q11">
        <v>2</v>
      </c>
      <c r="R11">
        <v>0</v>
      </c>
      <c r="S11">
        <v>8</v>
      </c>
      <c r="T11">
        <v>84</v>
      </c>
      <c r="U11">
        <v>9</v>
      </c>
      <c r="V11">
        <v>4</v>
      </c>
      <c r="W11">
        <v>1</v>
      </c>
      <c r="X11">
        <v>11</v>
      </c>
      <c r="Y11">
        <v>58</v>
      </c>
    </row>
    <row r="12" spans="1:34" ht="15" customHeight="1" x14ac:dyDescent="0.3">
      <c r="A12" s="8" t="s">
        <v>144</v>
      </c>
      <c r="B12" s="8" t="s">
        <v>124</v>
      </c>
      <c r="C12">
        <v>707</v>
      </c>
      <c r="D12">
        <v>5</v>
      </c>
      <c r="E12">
        <v>5</v>
      </c>
      <c r="F12">
        <v>10</v>
      </c>
      <c r="G12">
        <v>7</v>
      </c>
      <c r="H12">
        <v>2</v>
      </c>
      <c r="I12">
        <v>0</v>
      </c>
      <c r="J12">
        <v>22</v>
      </c>
      <c r="K12">
        <v>6</v>
      </c>
      <c r="L12">
        <v>5</v>
      </c>
      <c r="M12">
        <v>18</v>
      </c>
      <c r="N12">
        <v>0</v>
      </c>
      <c r="O12">
        <v>4</v>
      </c>
      <c r="Q12">
        <v>8</v>
      </c>
      <c r="S12">
        <v>20</v>
      </c>
      <c r="T12">
        <v>121</v>
      </c>
      <c r="U12">
        <v>19</v>
      </c>
      <c r="V12">
        <v>4</v>
      </c>
      <c r="W12">
        <v>1</v>
      </c>
      <c r="X12">
        <v>11</v>
      </c>
      <c r="Y12">
        <v>70</v>
      </c>
    </row>
    <row r="13" spans="1:34" ht="15" customHeight="1" x14ac:dyDescent="0.3">
      <c r="A13" s="8">
        <v>46038</v>
      </c>
      <c r="B13" s="8" t="s">
        <v>123</v>
      </c>
      <c r="C13">
        <v>788</v>
      </c>
      <c r="D13">
        <v>7</v>
      </c>
      <c r="E13">
        <v>6</v>
      </c>
      <c r="F13">
        <v>10</v>
      </c>
      <c r="G13">
        <v>13</v>
      </c>
      <c r="H13">
        <v>2</v>
      </c>
      <c r="I13">
        <v>0</v>
      </c>
      <c r="J13">
        <v>23</v>
      </c>
      <c r="K13">
        <v>6</v>
      </c>
      <c r="L13">
        <v>5</v>
      </c>
      <c r="M13">
        <v>18</v>
      </c>
      <c r="N13">
        <v>0</v>
      </c>
      <c r="O13">
        <v>4</v>
      </c>
      <c r="Q13">
        <v>8</v>
      </c>
      <c r="S13">
        <v>19</v>
      </c>
      <c r="T13">
        <v>136</v>
      </c>
      <c r="U13">
        <v>22</v>
      </c>
      <c r="V13">
        <v>5</v>
      </c>
      <c r="W13">
        <v>1</v>
      </c>
      <c r="X13">
        <v>11</v>
      </c>
      <c r="Y13">
        <v>77</v>
      </c>
    </row>
    <row r="14" spans="1:34" ht="15" customHeight="1" x14ac:dyDescent="0.3">
      <c r="A14" s="8">
        <v>46045</v>
      </c>
      <c r="B14" s="8" t="s">
        <v>122</v>
      </c>
      <c r="C14">
        <v>804</v>
      </c>
      <c r="D14">
        <v>8</v>
      </c>
      <c r="E14">
        <v>6</v>
      </c>
      <c r="F14">
        <v>13</v>
      </c>
      <c r="G14">
        <v>14</v>
      </c>
      <c r="H14">
        <v>0</v>
      </c>
      <c r="I14">
        <v>0</v>
      </c>
      <c r="J14">
        <v>23</v>
      </c>
      <c r="K14">
        <v>6</v>
      </c>
      <c r="L14">
        <v>5</v>
      </c>
      <c r="M14">
        <v>19</v>
      </c>
      <c r="N14">
        <v>0</v>
      </c>
      <c r="O14">
        <v>4</v>
      </c>
      <c r="Q14">
        <v>8</v>
      </c>
      <c r="S14">
        <v>19</v>
      </c>
      <c r="T14">
        <v>157</v>
      </c>
      <c r="U14">
        <v>22</v>
      </c>
      <c r="V14">
        <v>5</v>
      </c>
      <c r="W14">
        <v>0</v>
      </c>
      <c r="X14">
        <v>12</v>
      </c>
      <c r="Y14">
        <v>79</v>
      </c>
    </row>
    <row r="15" spans="1:34" ht="15" customHeight="1" x14ac:dyDescent="0.3">
      <c r="A15" s="8">
        <v>46052</v>
      </c>
      <c r="B15" s="8" t="s">
        <v>121</v>
      </c>
    </row>
    <row r="16" spans="1:34" ht="15" customHeight="1" x14ac:dyDescent="0.3">
      <c r="A16" s="8">
        <v>46059</v>
      </c>
      <c r="B16" s="8" t="s">
        <v>120</v>
      </c>
    </row>
    <row r="17" spans="1:25" ht="14.4" x14ac:dyDescent="0.3">
      <c r="A17" s="8">
        <v>46061</v>
      </c>
      <c r="B17" s="8"/>
      <c r="C17">
        <v>889</v>
      </c>
      <c r="D17">
        <v>9</v>
      </c>
      <c r="E17">
        <v>7</v>
      </c>
      <c r="F17">
        <v>18</v>
      </c>
      <c r="G17">
        <v>24</v>
      </c>
      <c r="H17">
        <v>2</v>
      </c>
      <c r="I17">
        <v>0</v>
      </c>
      <c r="J17">
        <v>27</v>
      </c>
      <c r="K17">
        <v>7</v>
      </c>
      <c r="L17">
        <v>7</v>
      </c>
      <c r="M17">
        <v>21</v>
      </c>
      <c r="O17">
        <v>4</v>
      </c>
      <c r="Q17">
        <v>9</v>
      </c>
      <c r="S17">
        <v>26</v>
      </c>
      <c r="T17">
        <v>157</v>
      </c>
      <c r="U17">
        <v>23</v>
      </c>
      <c r="V17">
        <v>5</v>
      </c>
      <c r="W17">
        <v>0</v>
      </c>
      <c r="X17">
        <v>12</v>
      </c>
      <c r="Y17">
        <v>79</v>
      </c>
    </row>
    <row r="18" spans="1:25" ht="15" customHeight="1" x14ac:dyDescent="0.3">
      <c r="A18" s="8">
        <v>46066</v>
      </c>
      <c r="B18" s="8"/>
    </row>
    <row r="19" spans="1:25" ht="15" customHeight="1" x14ac:dyDescent="0.3">
      <c r="A19" s="10" t="s">
        <v>119</v>
      </c>
      <c r="B19" s="10"/>
    </row>
    <row r="23" spans="1:25" ht="15" customHeight="1" x14ac:dyDescent="0.3">
      <c r="A23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Year over Year</vt:lpstr>
      <vt:lpstr>2024</vt:lpstr>
      <vt:lpstr>2025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Erin Franz</dc:creator>
  <cp:keywords/>
  <dc:description/>
  <cp:lastModifiedBy>Julee Rosales</cp:lastModifiedBy>
  <cp:revision/>
  <dcterms:created xsi:type="dcterms:W3CDTF">2023-11-29T04:53:51Z</dcterms:created>
  <dcterms:modified xsi:type="dcterms:W3CDTF">2026-04-01T19:35:13Z</dcterms:modified>
  <cp:category/>
  <cp:contentStatus/>
</cp:coreProperties>
</file>